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70" windowWidth="28455" windowHeight="11955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Доходы!$51:$53</definedName>
    <definedName name="_xlnm.Print_Titles" localSheetId="2">Источники!$1:$5</definedName>
    <definedName name="_xlnm.Print_Titles" localSheetId="1">Расходы!$4:$6</definedName>
  </definedNames>
  <calcPr calcId="145621"/>
</workbook>
</file>

<file path=xl/calcChain.xml><?xml version="1.0" encoding="utf-8"?>
<calcChain xmlns="http://schemas.openxmlformats.org/spreadsheetml/2006/main">
  <c r="G9" i="4" l="1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54" i="2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7" i="3"/>
  <c r="G6" i="4"/>
  <c r="G8" i="4"/>
</calcChain>
</file>

<file path=xl/comments1.xml><?xml version="1.0" encoding="utf-8"?>
<comments xmlns="http://schemas.openxmlformats.org/spreadsheetml/2006/main">
  <authors>
    <author>User</author>
  </authors>
  <commentList>
    <comment ref="E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<sst xmlns="http://schemas.openxmlformats.org/spreadsheetml/2006/main" count="797" uniqueCount="431">
  <si>
    <t xml:space="preserve">                                                               1. Доходы бюджета</t>
  </si>
  <si>
    <t>Наименование 
показателя</t>
  </si>
  <si>
    <t>Код дохода по бюджетной классификации</t>
  </si>
  <si>
    <t>Наименование показателя</t>
  </si>
  <si>
    <t>1</t>
  </si>
  <si>
    <t>2</t>
  </si>
  <si>
    <t>3</t>
  </si>
  <si>
    <t>4</t>
  </si>
  <si>
    <t>5</t>
  </si>
  <si>
    <t>17</t>
  </si>
  <si>
    <t>31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</si>
  <si>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</si>
  <si>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</si>
  <si>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</si>
  <si>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</si>
  <si>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</si>
  <si>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</si>
  <si>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</si>
  <si>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</si>
  <si>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</si>
  <si>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</si>
  <si>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</si>
  <si>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</si>
  <si>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</si>
  <si>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</si>
  <si>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</si>
  <si>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000 1010203001 0000 110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</si>
  <si>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</si>
  <si>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000 1010208001 0000 110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</si>
  <si>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</si>
  <si>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000 1010213001 0000 110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</si>
  <si>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</si>
  <si>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000 1010214001 0000 110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</si>
  <si>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</si>
  <si>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</si>
  <si>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</si>
  <si>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</si>
  <si>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</si>
  <si>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</si>
  <si>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</si>
  <si>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</si>
  <si>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</si>
  <si>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</si>
  <si>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</si>
  <si>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</si>
  <si>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</si>
  <si>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</si>
  <si>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</si>
  <si>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</si>
  <si>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</si>
  <si>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</si>
  <si>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</si>
  <si>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</si>
  <si>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</si>
  <si>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</si>
  <si>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Единый сельскохозяйственный налог</t>
  </si>
  <si>
    <t xml:space="preserve"> 000 1050300001 0000 110</t>
  </si>
  <si>
    <t xml:space="preserve"> 000 1050301001 0000 110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</si>
  <si>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</si>
  <si>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</si>
  <si>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</si>
  <si>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</si>
  <si>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</si>
  <si>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000 1060103013 0000 110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</si>
  <si>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</si>
  <si>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</si>
  <si>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</si>
  <si>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</si>
  <si>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</si>
  <si>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 000 1060603313 0000 110</t>
  </si>
  <si>
    <t>Земельный налог с физических лиц</t>
  </si>
  <si>
    <t xml:space="preserve"> 000 1060604000 0000 110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</si>
  <si>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</si>
  <si>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 000 1060604313 0000 110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</si>
  <si>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</si>
  <si>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</si>
  <si>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</si>
  <si>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</si>
  <si>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</si>
  <si>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</si>
  <si>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</si>
  <si>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</si>
  <si>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</si>
  <si>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</si>
  <si>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</si>
  <si>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 000 1110507513 0000 120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</si>
  <si>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</si>
  <si>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</si>
  <si>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</si>
  <si>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 xml:space="preserve"> 000 1110903000 0000 120</t>
  </si>
  <si>
    <t>Доходы от эксплуатации и использования имущества автомобильных дорог, находящихся в собственности городских поселений</t>
  </si>
  <si>
    <t xml:space="preserve"> 000 1110903513 0000 120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</si>
  <si>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</si>
  <si>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</si>
  <si>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</si>
  <si>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</si>
  <si>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</si>
  <si>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</si>
  <si>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</si>
  <si>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 000 1110908013 0000 120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</si>
  <si>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</si>
  <si>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</si>
  <si>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</si>
  <si>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</si>
  <si>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</si>
  <si>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</si>
  <si>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городских поселений</t>
  </si>
  <si>
    <t xml:space="preserve"> 000 1130199513 0000 130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</si>
  <si>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</si>
  <si>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</si>
  <si>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</si>
  <si>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</si>
  <si>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</si>
  <si>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</si>
  <si>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</si>
  <si>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</si>
  <si>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</si>
  <si>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</si>
  <si>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</si>
  <si>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 000 1140602513 0000 430</t>
  </si>
  <si>
    <t>Доходы от приватизации имущества, находящегося в государственной и муниципальной собственности</t>
  </si>
  <si>
    <t xml:space="preserve"> 000 1141300000 0000 000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</si>
  <si>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</si>
  <si>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000 1141309013 0000 410</t>
  </si>
  <si>
    <t>ШТРАФЫ, САНКЦИИ, ВОЗМЕЩЕНИЕ УЩЕРБА</t>
  </si>
  <si>
    <t xml:space="preserve"> 000 1160000000 0000 000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</si>
  <si>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</si>
  <si>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</si>
  <si>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</si>
  <si>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</si>
  <si>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</si>
  <si>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</si>
  <si>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</si>
  <si>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</si>
  <si>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</si>
  <si>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 xml:space="preserve"> 000 1160709013 0000 140</t>
  </si>
  <si>
    <t>Платежи в целях возмещения причиненного ущерба (убытков)</t>
  </si>
  <si>
    <t xml:space="preserve"> 000 1161000000 0000 140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</si>
  <si>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</si>
  <si>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000 1161003013 0000 140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</si>
  <si>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</si>
  <si>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 xml:space="preserve"> 000 1161003113 0000 140</t>
  </si>
  <si>
    <t>ПРОЧИЕ НЕНАЛОГОВЫЕ ДОХОДЫ</t>
  </si>
  <si>
    <t xml:space="preserve"> 000 1170000000 0000 000</t>
  </si>
  <si>
    <t>Невыясненные поступления</t>
  </si>
  <si>
    <t xml:space="preserve"> 000 1170100000 0000 180</t>
  </si>
  <si>
    <t>Невыясненные поступления, зачисляемые в бюджеты городских поселений</t>
  </si>
  <si>
    <t xml:space="preserve"> 000 1170105013 0000 180</t>
  </si>
  <si>
    <t>Прочие неналоговые доходы</t>
  </si>
  <si>
    <t xml:space="preserve"> 000 1170500000 0000 180</t>
  </si>
  <si>
    <t>Прочие неналоговые доходы бюджетов городских поселений</t>
  </si>
  <si>
    <t xml:space="preserve"> 000 1170505013 0000 180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</si>
  <si>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</si>
  <si>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</si>
  <si>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</si>
  <si>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</si>
  <si>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</si>
  <si>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</si>
  <si>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</si>
  <si>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000 2021600100 0000 150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</si>
  <si>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</si>
  <si>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 000 2021600113 0000 150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</si>
  <si>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</si>
  <si>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</si>
  <si>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</si>
  <si>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000 2022030000 0000 150</t>
  </si>
  <si>
    <t>Субсидии бюджетам городских поселений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</si>
  <si>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000 2022030013 0000 150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</si>
  <si>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</si>
  <si>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000 2022030300 0000 150</t>
  </si>
  <si>
    <t>Субсидии бюджетам городских поселений на обеспечение мероприятий по модернизации систем коммунальной инфраструктуры за счет средств бюджетов</t>
  </si>
  <si>
    <t xml:space="preserve"> 000 2022030313 0000 150</t>
  </si>
  <si>
    <t>Субсидии бюджетам на реализацию программ формирования современной городской среды</t>
  </si>
  <si>
    <t xml:space="preserve"> 000 2022555500 0000 150</t>
  </si>
  <si>
    <t>Субсидии бюджетам городских поселений на реализацию программ формирования современной городской среды</t>
  </si>
  <si>
    <t xml:space="preserve"> 000 2022555513 0000 150</t>
  </si>
  <si>
    <t>Прочие субсидии</t>
  </si>
  <si>
    <t xml:space="preserve"> 000 2022999900 0000 150</t>
  </si>
  <si>
    <t>Прочие субсидии бюджетам городских поселений</t>
  </si>
  <si>
    <t xml:space="preserve"> 000 2022999913 0000 150</t>
  </si>
  <si>
    <t>Иные межбюджетные трансферты</t>
  </si>
  <si>
    <t/>
  </si>
  <si>
    <t xml:space="preserve">                                                            2. Расходы бюджета</t>
  </si>
  <si>
    <t>Код расхода по бюджетной классификации</t>
  </si>
  <si>
    <t>Расходы бюджета - всего</t>
  </si>
  <si>
    <t>ОБЩЕГОСУДАРСТВЕННЫЕ ВОПРОСЫ</t>
  </si>
  <si>
    <t xml:space="preserve"> 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</si>
  <si>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</si>
  <si>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</si>
  <si>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</si>
  <si>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</si>
  <si>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</si>
  <si>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</si>
  <si>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</si>
  <si>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</si>
  <si>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</si>
  <si>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</si>
  <si>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</si>
  <si>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</si>
  <si>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Закупка товаров, работ и услуг для обеспечения государственных (муниципальных) нужд</t>
  </si>
  <si>
    <t xml:space="preserve"> 000 0103 0000000000 200</t>
  </si>
  <si>
    <t>Иные закупки товаров, работ и услуг для обеспечения государственных (муниципальных) нужд</t>
  </si>
  <si>
    <t xml:space="preserve"> 000 0103 0000000000 240</t>
  </si>
  <si>
    <t>Прочая закупка товаров, работ и услуг</t>
  </si>
  <si>
    <t xml:space="preserve"> 000 0103 0000000000 244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</si>
  <si>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</si>
  <si>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</si>
  <si>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</si>
  <si>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</si>
  <si>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</si>
  <si>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</si>
  <si>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Уплата иных платежей</t>
  </si>
  <si>
    <t xml:space="preserve"> 000 0103 0000000000 853</t>
  </si>
  <si>
    <t>Закупка энергетических ресурсов</t>
  </si>
  <si>
    <t>Уплата налога на имущество организаций и земельного налога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</si>
  <si>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</si>
  <si>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</si>
  <si>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>Межбюджетные трансферты</t>
  </si>
  <si>
    <t xml:space="preserve"> 000 0106 0000000000 500</t>
  </si>
  <si>
    <t xml:space="preserve"> 000 0106 0000000000 540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</si>
  <si>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</si>
  <si>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</si>
  <si>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</si>
  <si>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</si>
  <si>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</si>
  <si>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</si>
  <si>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</si>
  <si>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</si>
  <si>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</si>
  <si>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</si>
  <si>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</si>
  <si>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000 0113 0000000000 120</t>
  </si>
  <si>
    <t xml:space="preserve"> 000 0113 0000000000 123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</si>
  <si>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</si>
  <si>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</si>
  <si>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</si>
  <si>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</si>
  <si>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>Социальное обеспечение и иные выплаты населению</t>
  </si>
  <si>
    <t xml:space="preserve"> 000 0113 0000000000 300</t>
  </si>
  <si>
    <t>Премии и гранты</t>
  </si>
  <si>
    <t xml:space="preserve"> 000 0113 0000000000 350</t>
  </si>
  <si>
    <t xml:space="preserve"> 000 0113 0000000000 800</t>
  </si>
  <si>
    <t>Исполнение судебных актов</t>
  </si>
  <si>
    <t xml:space="preserve"> 000 0113 0000000000 830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</si>
  <si>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</si>
  <si>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</si>
  <si>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</si>
  <si>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</si>
  <si>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</si>
  <si>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</si>
  <si>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>НАЦИОНАЛЬНАЯ БЕЗОПАСНОСТЬ И ПРАВООХРАНИТЕЛЬНАЯ ДЕЯТЕЛЬНОСТЬ</t>
  </si>
  <si>
    <t xml:space="preserve"> 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</si>
  <si>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</si>
  <si>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</si>
  <si>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 xml:space="preserve"> 000 0310 0000000000 800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</si>
  <si>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</si>
  <si>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000 0310 0000000000 810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</si>
  <si>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</si>
  <si>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000 0310 0000000000 811</t>
  </si>
  <si>
    <t>НАЦИОНАЛЬНАЯ ЭКОНОМИКА</t>
  </si>
  <si>
    <t xml:space="preserve"> 000 0400 0000000000 000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</si>
  <si>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</si>
  <si>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</si>
  <si>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</si>
  <si>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</si>
  <si>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</si>
  <si>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</si>
  <si>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</si>
  <si>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</si>
  <si>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</si>
  <si>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</si>
  <si>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000 0409 0000000000 800</t>
  </si>
  <si>
    <t xml:space="preserve"> 000 0409 0000000000 830</t>
  </si>
  <si>
    <t xml:space="preserve"> 000 0409 0000000000 831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</si>
  <si>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</si>
  <si>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</si>
  <si>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</si>
  <si>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</si>
  <si>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</si>
  <si>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</si>
  <si>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</si>
  <si>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</si>
  <si>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</si>
  <si>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</si>
  <si>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</si>
  <si>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>Закупка товаров, работ и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</si>
  <si>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</si>
  <si>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</si>
  <si>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000 0501 0000000000 247</t>
  </si>
  <si>
    <t xml:space="preserve"> 000 0501 0000000000 800</t>
  </si>
  <si>
    <t xml:space="preserve"> 000 0501 0000000000 830</t>
  </si>
  <si>
    <t xml:space="preserve"> 000 0501 0000000000 831</t>
  </si>
  <si>
    <t xml:space="preserve"> 000 0501 0000000000 850</t>
  </si>
  <si>
    <t xml:space="preserve"> 000 0501 0000000000 853</t>
  </si>
  <si>
    <t>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</si>
  <si>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</si>
  <si>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</si>
  <si>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</si>
  <si>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</si>
  <si>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</si>
  <si>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</si>
  <si>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</si>
  <si>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</si>
  <si>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</si>
  <si>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</si>
  <si>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</si>
  <si>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000 0503 0000000000 800</t>
  </si>
  <si>
    <t xml:space="preserve"> 000 0503 0000000000 810</t>
  </si>
  <si>
    <t xml:space="preserve"> 000 0503 0000000000 811</t>
  </si>
  <si>
    <t xml:space="preserve"> 000 0503 0000000000 830</t>
  </si>
  <si>
    <t xml:space="preserve"> 000 0503 0000000000 831</t>
  </si>
  <si>
    <t>Другие вопросы в области жилищно-коммунального хозяйства</t>
  </si>
  <si>
    <t xml:space="preserve"> 000 0505 0000000000 000</t>
  </si>
  <si>
    <t xml:space="preserve"> 000 0505 0000000000 300</t>
  </si>
  <si>
    <t xml:space="preserve"> 000 0505 0000000000 350</t>
  </si>
  <si>
    <t>ОБРАЗОВАНИЕ</t>
  </si>
  <si>
    <t xml:space="preserve"> 000 0700 0000000000 000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</si>
  <si>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</si>
  <si>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</si>
  <si>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</si>
  <si>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</si>
  <si>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</si>
  <si>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Другие вопросы в области образования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</si>
  <si>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</si>
  <si>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</si>
  <si>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</si>
  <si>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</si>
  <si>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</si>
  <si>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 xml:space="preserve"> 000 0709 0000000000 350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</si>
  <si>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</si>
  <si>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</si>
  <si>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</si>
  <si>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</si>
  <si>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</si>
  <si>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</si>
  <si>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</si>
  <si>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</si>
  <si>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</si>
  <si>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</si>
  <si>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</si>
  <si>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000 0801 0000000000 247</t>
  </si>
  <si>
    <t xml:space="preserve"> 000 0801 0000000000 800</t>
  </si>
  <si>
    <t xml:space="preserve"> 000 0801 0000000000 810</t>
  </si>
  <si>
    <t xml:space="preserve"> 000 0801 0000000000 811</t>
  </si>
  <si>
    <t xml:space="preserve"> 000 0801 0000000000 850</t>
  </si>
  <si>
    <t xml:space="preserve"> 000 0801 0000000000 851</t>
  </si>
  <si>
    <t>СОЦИАЛЬНАЯ ПОЛИТИКА</t>
  </si>
  <si>
    <t xml:space="preserve"> 000 1000 0000000000 000</t>
  </si>
  <si>
    <t>Пенсионное обеспечение</t>
  </si>
  <si>
    <t xml:space="preserve"> 000 1001 0000000000 000</t>
  </si>
  <si>
    <t xml:space="preserve"> 000 1001 0000000000 300</t>
  </si>
  <si>
    <t>Публичные нормативные социальные выплаты гражданам</t>
  </si>
  <si>
    <t xml:space="preserve"> 000 1001 0000000000 310</t>
  </si>
  <si>
    <t>Иные пенсии, социальные доплаты к пенсиям</t>
  </si>
  <si>
    <t xml:space="preserve"> 000 1001 0000000000 312</t>
  </si>
  <si>
    <t>Социальное обеспечение населения</t>
  </si>
  <si>
    <t xml:space="preserve"> 000 1003 0000000000 000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</si>
  <si>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</si>
  <si>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</si>
  <si>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</si>
  <si>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</si>
  <si>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</si>
  <si>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Публичные нормативные выплаты гражданам несоциального характера</t>
  </si>
  <si>
    <t xml:space="preserve"> 000 1003 0000000000 330</t>
  </si>
  <si>
    <t>Другие вопросы в области социальной политики</t>
  </si>
  <si>
    <t xml:space="preserve"> 000 1006 0000000000 000</t>
  </si>
  <si>
    <t xml:space="preserve"> 000 1006 0000000000 600</t>
  </si>
  <si>
    <t xml:space="preserve"> 000 1006 0000000000 630</t>
  </si>
  <si>
    <t>Субсидии на возмещение недополученных доходов и (или) возмещение фактически понесенных затрат</t>
  </si>
  <si>
    <t xml:space="preserve"> 000 1006 0000000000 631</t>
  </si>
  <si>
    <t>ФИЗИЧЕСКАЯ КУЛЬТУРА И СПОРТ</t>
  </si>
  <si>
    <t xml:space="preserve"> 000 1100 0000000000 000</t>
  </si>
  <si>
    <t>Физическая культура</t>
  </si>
  <si>
    <t xml:space="preserve"> 000 1101 0000000000 000</t>
  </si>
  <si>
    <t xml:space="preserve"> 000 1101 0000000000 100</t>
  </si>
  <si>
    <t xml:space="preserve"> 000 1101 0000000000 120</t>
  </si>
  <si>
    <t xml:space="preserve"> 000 1101 0000000000 123</t>
  </si>
  <si>
    <t xml:space="preserve"> 000 1101 0000000000 200</t>
  </si>
  <si>
    <t xml:space="preserve"> 000 1101 0000000000 240</t>
  </si>
  <si>
    <t xml:space="preserve"> 000 1101 0000000000 244</t>
  </si>
  <si>
    <t xml:space="preserve"> 000 1101 0000000000 247</t>
  </si>
  <si>
    <t xml:space="preserve"> 000 1101 0000000000 300</t>
  </si>
  <si>
    <t xml:space="preserve"> 000 1101 0000000000 350</t>
  </si>
  <si>
    <t xml:space="preserve"> 000 1101 0000000000 600</t>
  </si>
  <si>
    <t xml:space="preserve"> 000 1101 0000000000 610</t>
  </si>
  <si>
    <t xml:space="preserve"> 000 1101 0000000000 611</t>
  </si>
  <si>
    <t xml:space="preserve"> 000 1101 0000000000 612</t>
  </si>
  <si>
    <t>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</si>
  <si>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</si>
  <si>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</si>
  <si>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</si>
  <si>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</si>
  <si>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>Другие вопросы в области физической культуры и спорта</t>
  </si>
  <si>
    <t xml:space="preserve"> 000 1105 0000000000 000</t>
  </si>
  <si>
    <t xml:space="preserve"> 000 1105 0000000000 200</t>
  </si>
  <si>
    <t xml:space="preserve"> 000 1105 0000000000 240</t>
  </si>
  <si>
    <t xml:space="preserve"> 000 1105 0000000000 244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</si>
  <si>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</si>
  <si>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</si>
  <si>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</si>
  <si>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</si>
  <si>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</si>
  <si>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</si>
  <si>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</si>
  <si>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</si>
  <si>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</si>
  <si>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прочих остатков денежных средств бюджетов городских поселений</t>
  </si>
  <si>
    <t xml:space="preserve"> 000 0105020113 0000 510</t>
  </si>
  <si>
    <t>уменьшение остатков средств, всего</t>
  </si>
  <si>
    <t>Уменьшение прочих остатков денежных средств бюджетов городских поселений</t>
  </si>
  <si>
    <t xml:space="preserve"> 000 0105020113 0000 610</t>
  </si>
  <si>
    <t>Х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</si>
  <si>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</si>
  <si>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</si>
  <si>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</si>
  <si>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</si>
  <si>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</si>
  <si>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</si>
  <si>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</si>
  <si>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</si>
  <si>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</si>
  <si>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</si>
  <si>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</si>
  <si>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</si>
  <si>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Утвержденные бюджетные назначения</t>
  </si>
  <si>
    <t>Исполнено</t>
  </si>
  <si>
    <t>Неисполненные назначения</t>
  </si>
  <si>
    <t xml:space="preserve">                   ОТЧЕТ ОБ ИСПОЛНЕНИИ БЮДЖЕТА</t>
  </si>
  <si>
    <t>муниципального образования  Ярцевское городское поселение                                                                                                               Ярцевского района Смоленской области  за 1 полугодие 2024 года</t>
  </si>
  <si>
    <t xml:space="preserve">Единица измерения:  руб. </t>
  </si>
  <si>
    <t xml:space="preserve">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депутатов Ярцевского городского поселения Ярцевского района Смоленской области от 27.08.2024 № 24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</si>
</sst>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5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b/>
      <sz val="16"/>
      <color rgb="FF00000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9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6" fillId="0" borderId="1" xfId="8" applyNumberFormat="1" applyProtection="1"/>
    <xf numFmtId="0" fontId="7" fillId="0" borderId="1" xfId="12" applyNumberFormat="1" applyProtection="1">
      <alignment horizontal="left"/>
    </xf>
    <xf numFmtId="0" fontId="8" fillId="0" borderId="1" xfId="13" applyNumberFormat="1" applyProtection="1">
      <alignment horizontal="center" vertical="top"/>
    </xf>
    <xf numFmtId="0" fontId="7" fillId="0" borderId="1" xfId="19" applyNumberFormat="1" applyProtection="1"/>
    <xf numFmtId="49" fontId="7" fillId="0" borderId="1" xfId="23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0" fontId="7" fillId="0" borderId="19" xfId="39" applyNumberFormat="1" applyProtection="1">
      <alignment horizontal="left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4" fontId="7" fillId="0" borderId="24" xfId="45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7" xfId="48" applyNumberFormat="1" applyProtection="1">
      <alignment horizontal="center"/>
    </xf>
    <xf numFmtId="49" fontId="7" fillId="0" borderId="29" xfId="50" applyNumberFormat="1" applyProtection="1">
      <alignment horizontal="center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4" fontId="7" fillId="0" borderId="33" xfId="68" applyNumberFormat="1" applyProtection="1">
      <alignment horizontal="right"/>
    </xf>
    <xf numFmtId="49" fontId="7" fillId="0" borderId="22" xfId="71" applyNumberFormat="1" applyProtection="1">
      <alignment horizontal="center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4" fontId="7" fillId="0" borderId="38" xfId="78" applyNumberFormat="1" applyProtection="1">
      <alignment horizontal="right"/>
    </xf>
    <xf numFmtId="0" fontId="4" fillId="0" borderId="15" xfId="80" applyNumberFormat="1" applyProtection="1"/>
    <xf numFmtId="0" fontId="1" fillId="0" borderId="2" xfId="83" applyNumberFormat="1" applyProtection="1"/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49" fontId="7" fillId="0" borderId="39" xfId="87" applyNumberFormat="1" applyProtection="1">
      <alignment horizontal="center"/>
    </xf>
    <xf numFmtId="0" fontId="4" fillId="0" borderId="27" xfId="89" applyNumberFormat="1" applyProtection="1"/>
    <xf numFmtId="0" fontId="4" fillId="0" borderId="39" xfId="90" applyNumberFormat="1" applyProtection="1"/>
    <xf numFmtId="0" fontId="7" fillId="0" borderId="32" xfId="91" applyNumberFormat="1" applyProtection="1">
      <alignment horizontal="left" wrapText="1" indent="1"/>
    </xf>
    <xf numFmtId="0" fontId="7" fillId="0" borderId="1" xfId="24">
      <alignment horizontal="right"/>
    </xf>
    <xf numFmtId="49" fontId="4" fillId="0" borderId="1" xfId="15" applyBorder="1">
      <alignment horizontal="center"/>
    </xf>
    <xf numFmtId="0" fontId="7" fillId="0" borderId="1" xfId="25" applyBorder="1">
      <alignment horizontal="center"/>
    </xf>
    <xf numFmtId="49" fontId="19" fillId="0" borderId="4" xfId="38" applyNumberFormat="1" applyFont="1" applyProtection="1">
      <alignment horizontal="center" vertical="center" wrapText="1"/>
    </xf>
    <xf numFmtId="4" fontId="19" fillId="0" borderId="33" xfId="68" applyNumberFormat="1" applyFont="1" applyAlignment="1" applyProtection="1">
      <alignment horizontal="center"/>
    </xf>
    <xf numFmtId="4" fontId="19" fillId="0" borderId="38" xfId="78" applyNumberFormat="1" applyFont="1" applyAlignment="1" applyProtection="1">
      <alignment horizontal="center"/>
    </xf>
    <xf numFmtId="4" fontId="19" fillId="0" borderId="33" xfId="68" applyNumberFormat="1" applyFont="1" applyAlignment="1" applyProtection="1">
      <alignment horizontal="right"/>
    </xf>
    <xf numFmtId="0" fontId="19" fillId="0" borderId="1" xfId="34" applyNumberFormat="1" applyFont="1" applyBorder="1" applyAlignment="1" applyProtection="1">
      <alignment horizontal="center"/>
    </xf>
    <xf numFmtId="49" fontId="7" fillId="0" borderId="16" xfId="35" applyNumberFormat="1" applyProtection="1">
      <alignment horizontal="center" vertical="center" wrapText="1"/>
    </xf>
    <xf numFmtId="0" fontId="7" fillId="0" borderId="1" xfId="28" applyNumberFormat="1" applyBorder="1" applyAlignment="1" applyProtection="1">
      <alignment horizontal="left" wrapText="1"/>
    </xf>
    <xf numFmtId="49" fontId="7" fillId="0" borderId="16" xfId="35" applyNumberFormat="1" applyProtection="1">
      <alignment horizontal="center" vertical="center" wrapText="1"/>
    </xf>
    <xf numFmtId="0" fontId="19" fillId="0" borderId="1" xfId="22" applyNumberFormat="1" applyFont="1" applyBorder="1" applyProtection="1">
      <alignment horizontal="center"/>
    </xf>
    <xf numFmtId="164" fontId="19" fillId="0" borderId="1" xfId="15" applyNumberFormat="1" applyFont="1" applyBorder="1" applyProtection="1">
      <alignment horizontal="center"/>
    </xf>
    <xf numFmtId="49" fontId="19" fillId="0" borderId="1" xfId="25" applyNumberFormat="1" applyFont="1" applyBorder="1" applyProtection="1">
      <alignment horizontal="center"/>
    </xf>
    <xf numFmtId="49" fontId="19" fillId="0" borderId="1" xfId="27" applyNumberFormat="1" applyFont="1" applyBorder="1" applyProtection="1">
      <alignment horizontal="center"/>
    </xf>
    <xf numFmtId="0" fontId="19" fillId="0" borderId="1" xfId="29" applyNumberFormat="1" applyFont="1" applyBorder="1" applyProtection="1">
      <alignment horizontal="center"/>
    </xf>
    <xf numFmtId="49" fontId="19" fillId="0" borderId="1" xfId="32" applyNumberFormat="1" applyFont="1" applyBorder="1" applyProtection="1">
      <alignment horizontal="center"/>
    </xf>
    <xf numFmtId="0" fontId="19" fillId="0" borderId="62" xfId="34" applyNumberFormat="1" applyFont="1" applyBorder="1" applyAlignment="1" applyProtection="1">
      <alignment horizontal="center"/>
    </xf>
    <xf numFmtId="0" fontId="20" fillId="0" borderId="1" xfId="21" applyNumberFormat="1" applyFont="1" applyBorder="1" applyAlignment="1" applyProtection="1">
      <alignment horizontal="right"/>
    </xf>
    <xf numFmtId="49" fontId="20" fillId="0" borderId="1" xfId="3" applyNumberFormat="1" applyFont="1" applyBorder="1" applyAlignment="1" applyProtection="1">
      <alignment horizontal="right" vertical="center"/>
    </xf>
    <xf numFmtId="49" fontId="20" fillId="0" borderId="1" xfId="34" applyNumberFormat="1" applyFont="1" applyBorder="1" applyAlignment="1" applyProtection="1">
      <alignment horizontal="right"/>
    </xf>
    <xf numFmtId="49" fontId="20" fillId="0" borderId="1" xfId="10" applyNumberFormat="1" applyFont="1" applyBorder="1" applyAlignment="1" applyProtection="1"/>
    <xf numFmtId="0" fontId="5" fillId="0" borderId="1" xfId="7" applyNumberFormat="1" applyBorder="1" applyProtection="1"/>
    <xf numFmtId="0" fontId="23" fillId="0" borderId="1" xfId="12" applyNumberFormat="1" applyFont="1" applyAlignment="1" applyProtection="1">
      <alignment horizontal="center" wrapText="1"/>
    </xf>
    <xf numFmtId="0" fontId="24" fillId="0" borderId="1" xfId="12" applyNumberFormat="1" applyFont="1" applyAlignment="1" applyProtection="1">
      <alignment horizontal="left" wrapText="1"/>
    </xf>
    <xf numFmtId="49" fontId="7" fillId="0" borderId="27" xfId="35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49" fontId="7" fillId="0" borderId="58" xfId="35" applyBorder="1" applyAlignment="1">
      <alignment horizontal="center" vertical="center" wrapText="1"/>
    </xf>
    <xf numFmtId="0" fontId="2" fillId="0" borderId="1" xfId="2" applyNumberFormat="1" applyAlignment="1" applyProtection="1">
      <alignment horizontal="center" wrapText="1"/>
    </xf>
    <xf numFmtId="0" fontId="7" fillId="0" borderId="1" xfId="20" applyNumberFormat="1" applyAlignment="1" applyProtection="1">
      <alignment horizontal="center"/>
    </xf>
    <xf numFmtId="49" fontId="7" fillId="0" borderId="18" xfId="35" applyBorder="1" applyAlignment="1">
      <alignment horizontal="center" vertical="center" wrapText="1"/>
    </xf>
    <xf numFmtId="0" fontId="7" fillId="0" borderId="1" xfId="28" applyNumberFormat="1" applyBorder="1" applyAlignment="1" applyProtection="1">
      <alignment horizontal="left" wrapText="1"/>
    </xf>
    <xf numFmtId="0" fontId="7" fillId="0" borderId="1" xfId="26" applyNumberFormat="1" applyBorder="1" applyAlignment="1" applyProtection="1">
      <alignment horizontal="left" wrapText="1"/>
    </xf>
    <xf numFmtId="0" fontId="21" fillId="0" borderId="1" xfId="2" applyNumberFormat="1" applyFont="1" applyBorder="1" applyAlignment="1" applyProtection="1">
      <alignment horizontal="center" vertical="top" wrapText="1"/>
    </xf>
    <xf numFmtId="49" fontId="22" fillId="0" borderId="1" xfId="31" applyNumberFormat="1" applyFont="1" applyBorder="1" applyAlignment="1" applyProtection="1">
      <alignment horizontal="center"/>
    </xf>
    <xf numFmtId="0" fontId="23" fillId="0" borderId="1" xfId="12" applyNumberFormat="1" applyFont="1" applyAlignment="1" applyProtection="1">
      <alignment horizontal="center" wrapText="1"/>
    </xf>
    <xf numFmtId="49" fontId="7" fillId="0" borderId="27" xfId="35" applyNumberFormat="1" applyBorder="1" applyAlignment="1" applyProtection="1">
      <alignment horizontal="center" vertical="center" wrapText="1"/>
    </xf>
    <xf numFmtId="49" fontId="7" fillId="0" borderId="29" xfId="37" applyNumberFormat="1" applyBorder="1" applyAlignment="1" applyProtection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  <xf numFmtId="49" fontId="7" fillId="0" borderId="29" xfId="35" applyBorder="1" applyAlignment="1">
      <alignment horizontal="center" vertical="center" wrapText="1"/>
    </xf>
    <xf numFmtId="49" fontId="7" fillId="0" borderId="60" xfId="35" applyBorder="1" applyAlignment="1">
      <alignment horizontal="center" vertic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8"/>
  <sheetViews>
    <sheetView tabSelected="1" view="pageLayout" topLeftCell="A31" zoomScale="70" zoomScaleNormal="70" zoomScaleSheetLayoutView="70" zoomScalePageLayoutView="70" workbookViewId="0">
      <selection activeCell="J52" sqref="J52"/>
    </sheetView>
  </sheetViews>
  <sheetFormatPr defaultColWidth="9.42578125" defaultRowHeight="15" x14ac:dyDescent="0.25"/>
  <cols>
    <col min="1" max="1" width="54" style="1" customWidth="1"/>
    <col min="2" max="2" width="21.85546875" style="1" customWidth="1"/>
    <col min="3" max="3" width="17.140625" style="1" customWidth="1"/>
    <col min="4" max="4" width="16.140625" style="1" customWidth="1"/>
    <col min="5" max="5" width="9.42578125" style="1" hidden="1"/>
    <col min="6" max="6" width="14.5703125" style="1" customWidth="1"/>
    <col min="7" max="16384" width="9.42578125" style="1"/>
  </cols>
  <sheetData>
    <row r="1" spans="1:6" ht="17.100000000000001" customHeight="1" x14ac:dyDescent="0.25">
      <c r="A1" s="2"/>
      <c r="B1" s="78"/>
      <c r="C1" s="78"/>
      <c r="D1" s="3"/>
      <c r="E1" s="4"/>
      <c r="F1" s="4"/>
    </row>
    <row r="2" spans="1:6" ht="17.100000000000001" customHeight="1" x14ac:dyDescent="0.25">
      <c r="A2" s="5"/>
      <c r="B2" s="78"/>
      <c r="C2" s="78"/>
      <c r="D2" s="55"/>
      <c r="E2" s="65"/>
      <c r="F2" s="55"/>
    </row>
    <row r="3" spans="1:6" ht="14.1" customHeight="1" x14ac:dyDescent="0.25">
      <c r="A3" s="6"/>
      <c r="B3" s="7"/>
      <c r="C3" s="49"/>
      <c r="D3" s="66"/>
      <c r="E3" s="59"/>
      <c r="F3" s="59"/>
    </row>
    <row r="4" spans="1:6" ht="14.1" customHeight="1" x14ac:dyDescent="0.25">
      <c r="A4" s="8"/>
      <c r="B4" s="79"/>
      <c r="C4" s="79"/>
      <c r="D4" s="66"/>
      <c r="E4" s="60"/>
      <c r="F4" s="60"/>
    </row>
    <row r="5" spans="1:6" ht="14.1" customHeight="1" x14ac:dyDescent="0.25">
      <c r="A5" s="6"/>
      <c r="B5" s="6"/>
      <c r="C5" s="50"/>
      <c r="D5" s="67"/>
      <c r="E5" s="59"/>
      <c r="F5" s="59"/>
    </row>
    <row r="6" spans="1:6" ht="27.75" customHeight="1" x14ac:dyDescent="0.25">
      <c r="A6" s="6"/>
      <c r="B6" s="82"/>
      <c r="C6" s="82"/>
      <c r="D6" s="67"/>
      <c r="E6" s="61"/>
      <c r="F6" s="61"/>
    </row>
    <row r="7" spans="1:6" ht="30.75" customHeight="1" x14ac:dyDescent="0.25">
      <c r="A7" s="6"/>
      <c r="B7" s="81"/>
      <c r="C7" s="81"/>
      <c r="D7" s="68"/>
      <c r="E7" s="62"/>
      <c r="F7" s="62"/>
    </row>
    <row r="8" spans="1:6" ht="30.75" customHeight="1" x14ac:dyDescent="0.25">
      <c r="A8" s="6"/>
      <c r="B8" s="57"/>
      <c r="C8" s="57"/>
      <c r="D8" s="68"/>
      <c r="E8" s="62"/>
      <c r="F8" s="62"/>
    </row>
    <row r="9" spans="1:6" ht="30.75" customHeight="1" x14ac:dyDescent="0.25">
      <c r="A9" s="6"/>
      <c r="B9" s="57"/>
      <c r="C9" s="57"/>
      <c r="D9" s="68"/>
      <c r="E9" s="62"/>
      <c r="F9" s="62"/>
    </row>
    <row r="10" spans="1:6" ht="30.75" customHeight="1" x14ac:dyDescent="0.25">
      <c r="A10" s="6"/>
      <c r="B10" s="57"/>
      <c r="C10" s="57"/>
      <c r="D10" s="68"/>
      <c r="E10" s="62"/>
      <c r="F10" s="62"/>
    </row>
    <row r="11" spans="1:6" ht="30.75" customHeight="1" x14ac:dyDescent="0.25">
      <c r="A11" s="6"/>
      <c r="B11" s="57"/>
      <c r="C11" s="57"/>
      <c r="D11" s="68"/>
      <c r="E11" s="62"/>
      <c r="F11" s="62"/>
    </row>
    <row r="12" spans="1:6" ht="30.75" customHeight="1" x14ac:dyDescent="0.25">
      <c r="A12" s="6"/>
      <c r="B12" s="57"/>
      <c r="C12" s="57"/>
      <c r="D12" s="68"/>
      <c r="E12" s="62"/>
      <c r="F12" s="62"/>
    </row>
    <row r="13" spans="1:6" ht="30.75" customHeight="1" x14ac:dyDescent="0.25">
      <c r="A13" s="6"/>
      <c r="B13" s="57"/>
      <c r="C13" s="57"/>
      <c r="D13" s="68"/>
      <c r="E13" s="62"/>
      <c r="F13" s="62"/>
    </row>
    <row r="14" spans="1:6" ht="30.75" customHeight="1" x14ac:dyDescent="0.25">
      <c r="A14" s="6"/>
      <c r="B14" s="57"/>
      <c r="C14" s="57"/>
      <c r="D14" s="68"/>
      <c r="E14" s="62"/>
      <c r="F14" s="62"/>
    </row>
    <row r="15" spans="1:6" ht="30.75" customHeight="1" x14ac:dyDescent="0.25">
      <c r="A15" s="6"/>
      <c r="B15" s="57"/>
      <c r="C15" s="57"/>
      <c r="D15" s="68"/>
      <c r="E15" s="62"/>
      <c r="F15" s="62"/>
    </row>
    <row r="16" spans="1:6" ht="30.75" customHeight="1" x14ac:dyDescent="0.25">
      <c r="A16" s="6"/>
      <c r="B16" s="57"/>
      <c r="C16" s="57"/>
      <c r="D16" s="68"/>
      <c r="E16" s="62"/>
      <c r="F16" s="62"/>
    </row>
    <row r="17" spans="1:6" ht="30.75" customHeight="1" x14ac:dyDescent="0.25">
      <c r="A17" s="6"/>
      <c r="B17" s="57"/>
      <c r="C17" s="57"/>
      <c r="D17" s="68"/>
      <c r="E17" s="62"/>
      <c r="F17" s="62"/>
    </row>
    <row r="18" spans="1:6" ht="30.75" customHeight="1" x14ac:dyDescent="0.25">
      <c r="A18" s="6"/>
      <c r="B18" s="57"/>
      <c r="C18" s="57"/>
      <c r="D18" s="68"/>
      <c r="E18" s="62"/>
      <c r="F18" s="62"/>
    </row>
    <row r="19" spans="1:6" ht="30.75" customHeight="1" x14ac:dyDescent="0.25">
      <c r="A19" s="6"/>
      <c r="B19" s="57"/>
      <c r="C19" s="57"/>
      <c r="D19" s="68"/>
      <c r="E19" s="62"/>
      <c r="F19" s="62"/>
    </row>
    <row r="20" spans="1:6" ht="30.75" customHeight="1" x14ac:dyDescent="0.25">
      <c r="A20" s="6"/>
      <c r="B20" s="57"/>
      <c r="C20" s="57"/>
      <c r="D20" s="68"/>
      <c r="E20" s="62"/>
      <c r="F20" s="62"/>
    </row>
    <row r="21" spans="1:6" ht="30.75" customHeight="1" x14ac:dyDescent="0.25">
      <c r="A21" s="6"/>
      <c r="B21" s="57"/>
      <c r="C21" s="57"/>
      <c r="D21" s="68"/>
      <c r="E21" s="62"/>
      <c r="F21" s="62"/>
    </row>
    <row r="22" spans="1:6" ht="30.75" customHeight="1" x14ac:dyDescent="0.25">
      <c r="A22" s="6"/>
      <c r="B22" s="57"/>
      <c r="C22" s="57"/>
      <c r="D22" s="68"/>
      <c r="E22" s="62"/>
      <c r="F22" s="62"/>
    </row>
    <row r="23" spans="1:6" ht="30.75" customHeight="1" x14ac:dyDescent="0.25">
      <c r="A23" s="6"/>
      <c r="B23" s="57"/>
      <c r="C23" s="57"/>
      <c r="D23" s="68"/>
      <c r="E23" s="62"/>
      <c r="F23" s="62"/>
    </row>
    <row r="24" spans="1:6" ht="30.75" customHeight="1" x14ac:dyDescent="0.25">
      <c r="A24" s="6"/>
      <c r="B24" s="57"/>
      <c r="C24" s="57"/>
      <c r="D24" s="68"/>
      <c r="E24" s="62"/>
      <c r="F24" s="62"/>
    </row>
    <row r="25" spans="1:6" ht="30.75" customHeight="1" x14ac:dyDescent="0.25">
      <c r="A25" s="6"/>
      <c r="B25" s="57"/>
      <c r="C25" s="57"/>
      <c r="D25" s="68"/>
      <c r="E25" s="62"/>
      <c r="F25" s="62"/>
    </row>
    <row r="26" spans="1:6" ht="30.75" customHeight="1" x14ac:dyDescent="0.25">
      <c r="A26" s="6"/>
      <c r="B26" s="57"/>
      <c r="C26" s="57"/>
      <c r="D26" s="68"/>
      <c r="E26" s="62"/>
      <c r="F26" s="62"/>
    </row>
    <row r="27" spans="1:6" ht="30.75" customHeight="1" x14ac:dyDescent="0.25">
      <c r="A27" s="6"/>
      <c r="B27" s="57"/>
      <c r="C27" s="57"/>
      <c r="D27" s="68"/>
      <c r="E27" s="62"/>
      <c r="F27" s="62"/>
    </row>
    <row r="28" spans="1:6" ht="30.75" customHeight="1" x14ac:dyDescent="0.25">
      <c r="A28" s="6"/>
      <c r="B28" s="57"/>
      <c r="C28" s="57"/>
      <c r="D28" s="68"/>
      <c r="E28" s="62"/>
      <c r="F28" s="62"/>
    </row>
    <row r="29" spans="1:6" ht="30.75" customHeight="1" x14ac:dyDescent="0.25">
      <c r="A29" s="6"/>
      <c r="B29" s="57"/>
      <c r="C29" s="57"/>
      <c r="D29" s="68"/>
      <c r="E29" s="62"/>
      <c r="F29" s="62"/>
    </row>
    <row r="30" spans="1:6" ht="30.75" customHeight="1" x14ac:dyDescent="0.25">
      <c r="A30" s="6"/>
      <c r="B30" s="57"/>
      <c r="C30" s="57"/>
      <c r="D30" s="68"/>
      <c r="E30" s="62"/>
      <c r="F30" s="62"/>
    </row>
    <row r="31" spans="1:6" ht="30.75" customHeight="1" x14ac:dyDescent="0.25">
      <c r="A31" s="6"/>
      <c r="B31" s="57"/>
      <c r="C31" s="57"/>
      <c r="D31" s="68"/>
      <c r="E31" s="62"/>
      <c r="F31" s="62"/>
    </row>
    <row r="32" spans="1:6" ht="30.75" customHeight="1" x14ac:dyDescent="0.25">
      <c r="A32" s="6"/>
      <c r="B32" s="57"/>
      <c r="C32" s="57"/>
      <c r="D32" s="68"/>
      <c r="E32" s="62"/>
      <c r="F32" s="62"/>
    </row>
    <row r="33" spans="1:6" ht="30.75" customHeight="1" x14ac:dyDescent="0.25">
      <c r="A33" s="6"/>
      <c r="B33" s="57"/>
      <c r="C33" s="57"/>
      <c r="D33" s="68"/>
      <c r="E33" s="62"/>
      <c r="F33" s="62"/>
    </row>
    <row r="34" spans="1:6" ht="30.75" customHeight="1" x14ac:dyDescent="0.25">
      <c r="A34" s="6"/>
      <c r="B34" s="57"/>
      <c r="C34" s="57"/>
      <c r="D34" s="68"/>
      <c r="E34" s="62"/>
      <c r="F34" s="62"/>
    </row>
    <row r="35" spans="1:6" ht="30.75" customHeight="1" x14ac:dyDescent="0.25">
      <c r="A35" s="6"/>
      <c r="B35" s="57"/>
      <c r="C35" s="57"/>
      <c r="D35" s="68"/>
      <c r="E35" s="62"/>
      <c r="F35" s="62"/>
    </row>
    <row r="36" spans="1:6" ht="30.75" customHeight="1" x14ac:dyDescent="0.25">
      <c r="A36" s="6"/>
      <c r="B36" s="57"/>
      <c r="C36" s="57"/>
      <c r="D36" s="68"/>
      <c r="E36" s="62"/>
      <c r="F36" s="62"/>
    </row>
    <row r="37" spans="1:6" ht="30.75" customHeight="1" x14ac:dyDescent="0.25">
      <c r="A37" s="6"/>
      <c r="B37" s="57"/>
      <c r="C37" s="57"/>
      <c r="D37" s="68"/>
      <c r="E37" s="62"/>
      <c r="F37" s="62"/>
    </row>
    <row r="38" spans="1:6" ht="30.75" customHeight="1" x14ac:dyDescent="0.25">
      <c r="A38" s="6"/>
      <c r="B38" s="57"/>
      <c r="C38" s="57"/>
      <c r="D38" s="68"/>
      <c r="E38" s="62"/>
      <c r="F38" s="62"/>
    </row>
    <row r="39" spans="1:6" ht="30.75" customHeight="1" x14ac:dyDescent="0.25">
      <c r="A39" s="6"/>
      <c r="B39" s="57"/>
      <c r="C39" s="57"/>
      <c r="D39" s="68"/>
      <c r="E39" s="62"/>
      <c r="F39" s="62"/>
    </row>
    <row r="40" spans="1:6" ht="30.75" customHeight="1" x14ac:dyDescent="0.25">
      <c r="A40" s="6"/>
      <c r="B40" s="57"/>
      <c r="C40" s="57"/>
      <c r="D40" s="68"/>
      <c r="E40" s="62"/>
      <c r="F40" s="62"/>
    </row>
    <row r="41" spans="1:6" ht="30.75" customHeight="1" x14ac:dyDescent="0.25">
      <c r="A41" s="6"/>
      <c r="B41" s="57"/>
      <c r="C41" s="57"/>
      <c r="D41" s="68"/>
      <c r="E41" s="62"/>
      <c r="F41" s="62"/>
    </row>
    <row r="42" spans="1:6" ht="30.75" customHeight="1" x14ac:dyDescent="0.25">
      <c r="A42" s="6"/>
      <c r="B42" s="57"/>
      <c r="C42" s="83" t="s">
        <v>430</v>
      </c>
      <c r="D42" s="83"/>
      <c r="E42" s="83"/>
      <c r="F42" s="83"/>
    </row>
    <row r="43" spans="1:6" ht="30.75" customHeight="1" x14ac:dyDescent="0.25">
      <c r="A43" s="6"/>
      <c r="B43" s="57"/>
      <c r="C43" s="83"/>
      <c r="D43" s="83"/>
      <c r="E43" s="83"/>
      <c r="F43" s="83"/>
    </row>
    <row r="44" spans="1:6" ht="17.25" customHeight="1" x14ac:dyDescent="0.25">
      <c r="A44" s="6"/>
      <c r="B44" s="57"/>
      <c r="C44" s="83"/>
      <c r="D44" s="83"/>
      <c r="E44" s="83"/>
      <c r="F44" s="83"/>
    </row>
    <row r="45" spans="1:6" ht="30.75" hidden="1" customHeight="1" x14ac:dyDescent="0.25">
      <c r="A45" s="6"/>
      <c r="B45" s="57"/>
      <c r="C45" s="83"/>
      <c r="D45" s="83"/>
      <c r="E45" s="83"/>
      <c r="F45" s="83"/>
    </row>
    <row r="46" spans="1:6" ht="33" customHeight="1" x14ac:dyDescent="0.3">
      <c r="A46" s="84" t="s">
        <v>427</v>
      </c>
      <c r="B46" s="84"/>
      <c r="C46" s="84"/>
      <c r="D46" s="69"/>
      <c r="E46" s="63"/>
      <c r="F46" s="63"/>
    </row>
    <row r="47" spans="1:6" ht="14.1" customHeight="1" x14ac:dyDescent="0.25">
      <c r="A47" s="85" t="s">
        <v>428</v>
      </c>
      <c r="B47" s="85"/>
      <c r="C47" s="85"/>
      <c r="D47" s="85"/>
      <c r="E47" s="85"/>
      <c r="F47" s="64"/>
    </row>
    <row r="48" spans="1:6" ht="30" customHeight="1" x14ac:dyDescent="0.25">
      <c r="A48" s="85"/>
      <c r="B48" s="85"/>
      <c r="C48" s="85"/>
      <c r="D48" s="85"/>
      <c r="E48" s="85"/>
      <c r="F48" s="70"/>
    </row>
    <row r="49" spans="1:6" ht="19.5" customHeight="1" x14ac:dyDescent="0.3">
      <c r="A49" s="72" t="s">
        <v>429</v>
      </c>
      <c r="B49" s="71"/>
      <c r="C49" s="71"/>
      <c r="D49" s="71"/>
      <c r="E49" s="71"/>
      <c r="F49" s="70"/>
    </row>
    <row r="50" spans="1:6" ht="24.75" customHeight="1" x14ac:dyDescent="0.25">
      <c r="A50" s="2" t="s">
        <v>0</v>
      </c>
      <c r="B50" s="6"/>
      <c r="C50" s="9"/>
      <c r="D50" s="3"/>
      <c r="E50" s="48"/>
      <c r="F50" s="48"/>
    </row>
    <row r="51" spans="1:6" ht="11.45" customHeight="1" x14ac:dyDescent="0.25">
      <c r="A51" s="75" t="s">
        <v>1</v>
      </c>
      <c r="B51" s="75" t="s">
        <v>2</v>
      </c>
      <c r="C51" s="73" t="s">
        <v>424</v>
      </c>
      <c r="D51" s="73" t="s">
        <v>425</v>
      </c>
      <c r="E51" s="73" t="s">
        <v>426</v>
      </c>
      <c r="F51" s="73" t="s">
        <v>426</v>
      </c>
    </row>
    <row r="52" spans="1:6" ht="64.5" customHeight="1" x14ac:dyDescent="0.25">
      <c r="A52" s="76"/>
      <c r="B52" s="76"/>
      <c r="C52" s="80"/>
      <c r="D52" s="80"/>
      <c r="E52" s="77"/>
      <c r="F52" s="74"/>
    </row>
    <row r="53" spans="1:6" ht="11.45" customHeight="1" thickBot="1" x14ac:dyDescent="0.3">
      <c r="A53" s="10" t="s">
        <v>4</v>
      </c>
      <c r="B53" s="58" t="s">
        <v>5</v>
      </c>
      <c r="C53" s="51" t="s">
        <v>6</v>
      </c>
      <c r="D53" s="51" t="s">
        <v>7</v>
      </c>
      <c r="E53" s="11" t="s">
        <v>10</v>
      </c>
      <c r="F53" s="51" t="s">
        <v>8</v>
      </c>
    </row>
    <row r="54" spans="1:6" ht="21.75" customHeight="1" x14ac:dyDescent="0.25">
      <c r="A54" s="12" t="s">
        <v>11</v>
      </c>
      <c r="B54" s="13" t="s">
        <v>12</v>
      </c>
      <c r="C54" s="14">
        <v>281106542.86000001</v>
      </c>
      <c r="D54" s="16">
        <v>64305088.75</v>
      </c>
      <c r="E54" s="15" t="s">
        <v>13</v>
      </c>
      <c r="F54" s="15">
        <f>C54-D54</f>
        <v>216801454.11000001</v>
      </c>
    </row>
    <row r="55" spans="1:6" ht="15" customHeight="1" x14ac:dyDescent="0.25">
      <c r="A55" s="17" t="s">
        <v>14</v>
      </c>
      <c r="B55" s="18"/>
      <c r="C55" s="18"/>
      <c r="D55" s="19"/>
      <c r="E55" s="20"/>
      <c r="F55" s="15"/>
    </row>
    <row r="56" spans="1:6" x14ac:dyDescent="0.25">
      <c r="A56" s="21" t="s">
        <v>15</v>
      </c>
      <c r="B56" s="22" t="s">
        <v>16</v>
      </c>
      <c r="C56" s="14">
        <v>131907700</v>
      </c>
      <c r="D56" s="16">
        <v>56768869.729999997</v>
      </c>
      <c r="E56" s="15" t="s">
        <v>13</v>
      </c>
      <c r="F56" s="15">
        <f t="shared" ref="F56:F90" si="0">C56-D56</f>
        <v>75138830.270000011</v>
      </c>
    </row>
    <row r="57" spans="1:6" x14ac:dyDescent="0.25">
      <c r="A57" s="21" t="s">
        <v>17</v>
      </c>
      <c r="B57" s="22" t="s">
        <v>18</v>
      </c>
      <c r="C57" s="14">
        <v>74286000</v>
      </c>
      <c r="D57" s="16">
        <v>37260264.950000003</v>
      </c>
      <c r="E57" s="15" t="s">
        <v>13</v>
      </c>
      <c r="F57" s="15">
        <f t="shared" si="0"/>
        <v>37025735.049999997</v>
      </c>
    </row>
    <row r="58" spans="1:6" x14ac:dyDescent="0.25">
      <c r="A58" s="21" t="s">
        <v>19</v>
      </c>
      <c r="B58" s="22" t="s">
        <v>20</v>
      </c>
      <c r="C58" s="14">
        <v>74286000</v>
      </c>
      <c r="D58" s="16">
        <v>37260264.950000003</v>
      </c>
      <c r="E58" s="15" t="s">
        <v>13</v>
      </c>
      <c r="F58" s="15">
        <f t="shared" si="0"/>
        <v>37025735.049999997</v>
      </c>
    </row>
    <row r="59" spans="1:6" ht="79.5" x14ac:dyDescent="0.25">
      <c r="A59" s="21" t="s">
        <v>21</v>
      </c>
      <c r="B59" s="22" t="s">
        <v>22</v>
      </c>
      <c r="C59" s="14">
        <v>68784600</v>
      </c>
      <c r="D59" s="16">
        <v>35127690.840000004</v>
      </c>
      <c r="E59" s="15" t="s">
        <v>13</v>
      </c>
      <c r="F59" s="15">
        <f t="shared" si="0"/>
        <v>33656909.159999996</v>
      </c>
    </row>
    <row r="60" spans="1:6" ht="79.5" x14ac:dyDescent="0.25">
      <c r="A60" s="21" t="s">
        <v>23</v>
      </c>
      <c r="B60" s="22" t="s">
        <v>24</v>
      </c>
      <c r="C60" s="14">
        <v>331500</v>
      </c>
      <c r="D60" s="16">
        <v>150307.82</v>
      </c>
      <c r="E60" s="15" t="s">
        <v>13</v>
      </c>
      <c r="F60" s="15">
        <f t="shared" si="0"/>
        <v>181192.18</v>
      </c>
    </row>
    <row r="61" spans="1:6" ht="68.25" x14ac:dyDescent="0.25">
      <c r="A61" s="21" t="s">
        <v>25</v>
      </c>
      <c r="B61" s="22" t="s">
        <v>26</v>
      </c>
      <c r="C61" s="14">
        <v>712500</v>
      </c>
      <c r="D61" s="16">
        <v>26256.85</v>
      </c>
      <c r="E61" s="15" t="s">
        <v>13</v>
      </c>
      <c r="F61" s="15">
        <f t="shared" si="0"/>
        <v>686243.15</v>
      </c>
    </row>
    <row r="62" spans="1:6" ht="113.25" x14ac:dyDescent="0.25">
      <c r="A62" s="21" t="s">
        <v>27</v>
      </c>
      <c r="B62" s="22" t="s">
        <v>28</v>
      </c>
      <c r="C62" s="14">
        <v>1564700</v>
      </c>
      <c r="D62" s="16">
        <v>379334.57</v>
      </c>
      <c r="E62" s="15" t="s">
        <v>13</v>
      </c>
      <c r="F62" s="15">
        <f t="shared" si="0"/>
        <v>1185365.43</v>
      </c>
    </row>
    <row r="63" spans="1:6" ht="57" x14ac:dyDescent="0.25">
      <c r="A63" s="21" t="s">
        <v>29</v>
      </c>
      <c r="B63" s="22" t="s">
        <v>30</v>
      </c>
      <c r="C63" s="14">
        <v>1425100</v>
      </c>
      <c r="D63" s="16">
        <v>959560.71</v>
      </c>
      <c r="E63" s="15" t="s">
        <v>13</v>
      </c>
      <c r="F63" s="15">
        <f t="shared" si="0"/>
        <v>465539.29000000004</v>
      </c>
    </row>
    <row r="64" spans="1:6" ht="57" x14ac:dyDescent="0.25">
      <c r="A64" s="21" t="s">
        <v>31</v>
      </c>
      <c r="B64" s="22" t="s">
        <v>32</v>
      </c>
      <c r="C64" s="14">
        <v>1467600</v>
      </c>
      <c r="D64" s="16">
        <v>617114.16</v>
      </c>
      <c r="E64" s="15" t="s">
        <v>13</v>
      </c>
      <c r="F64" s="15">
        <f t="shared" si="0"/>
        <v>850485.84</v>
      </c>
    </row>
    <row r="65" spans="1:6" ht="23.25" x14ac:dyDescent="0.25">
      <c r="A65" s="21" t="s">
        <v>33</v>
      </c>
      <c r="B65" s="22" t="s">
        <v>34</v>
      </c>
      <c r="C65" s="14">
        <v>6204400</v>
      </c>
      <c r="D65" s="16">
        <v>2985147.62</v>
      </c>
      <c r="E65" s="15" t="s">
        <v>13</v>
      </c>
      <c r="F65" s="15">
        <f t="shared" si="0"/>
        <v>3219252.38</v>
      </c>
    </row>
    <row r="66" spans="1:6" ht="23.25" x14ac:dyDescent="0.25">
      <c r="A66" s="21" t="s">
        <v>35</v>
      </c>
      <c r="B66" s="22" t="s">
        <v>36</v>
      </c>
      <c r="C66" s="14">
        <v>6204400</v>
      </c>
      <c r="D66" s="16">
        <v>2985147.62</v>
      </c>
      <c r="E66" s="15" t="s">
        <v>13</v>
      </c>
      <c r="F66" s="15">
        <f t="shared" si="0"/>
        <v>3219252.38</v>
      </c>
    </row>
    <row r="67" spans="1:6" ht="57" x14ac:dyDescent="0.25">
      <c r="A67" s="21" t="s">
        <v>37</v>
      </c>
      <c r="B67" s="22" t="s">
        <v>38</v>
      </c>
      <c r="C67" s="14">
        <v>3235900</v>
      </c>
      <c r="D67" s="16">
        <v>1524880.69</v>
      </c>
      <c r="E67" s="15" t="s">
        <v>13</v>
      </c>
      <c r="F67" s="15">
        <f t="shared" si="0"/>
        <v>1711019.31</v>
      </c>
    </row>
    <row r="68" spans="1:6" ht="79.5" x14ac:dyDescent="0.25">
      <c r="A68" s="21" t="s">
        <v>39</v>
      </c>
      <c r="B68" s="22" t="s">
        <v>40</v>
      </c>
      <c r="C68" s="14">
        <v>3235900</v>
      </c>
      <c r="D68" s="16">
        <v>1524880.69</v>
      </c>
      <c r="E68" s="15" t="s">
        <v>13</v>
      </c>
      <c r="F68" s="15">
        <f t="shared" si="0"/>
        <v>1711019.31</v>
      </c>
    </row>
    <row r="69" spans="1:6" ht="68.25" x14ac:dyDescent="0.25">
      <c r="A69" s="21" t="s">
        <v>41</v>
      </c>
      <c r="B69" s="22" t="s">
        <v>42</v>
      </c>
      <c r="C69" s="14">
        <v>15400</v>
      </c>
      <c r="D69" s="16">
        <v>8824.2999999999993</v>
      </c>
      <c r="E69" s="15" t="s">
        <v>13</v>
      </c>
      <c r="F69" s="15">
        <f t="shared" si="0"/>
        <v>6575.7000000000007</v>
      </c>
    </row>
    <row r="70" spans="1:6" ht="90.75" x14ac:dyDescent="0.25">
      <c r="A70" s="21" t="s">
        <v>43</v>
      </c>
      <c r="B70" s="22" t="s">
        <v>44</v>
      </c>
      <c r="C70" s="14">
        <v>15400</v>
      </c>
      <c r="D70" s="16">
        <v>8824.2999999999993</v>
      </c>
      <c r="E70" s="15" t="s">
        <v>13</v>
      </c>
      <c r="F70" s="15">
        <f t="shared" si="0"/>
        <v>6575.7000000000007</v>
      </c>
    </row>
    <row r="71" spans="1:6" ht="57" x14ac:dyDescent="0.25">
      <c r="A71" s="21" t="s">
        <v>45</v>
      </c>
      <c r="B71" s="22" t="s">
        <v>46</v>
      </c>
      <c r="C71" s="14">
        <v>3355200</v>
      </c>
      <c r="D71" s="16">
        <v>1649435.42</v>
      </c>
      <c r="E71" s="15" t="s">
        <v>13</v>
      </c>
      <c r="F71" s="15">
        <f t="shared" si="0"/>
        <v>1705764.58</v>
      </c>
    </row>
    <row r="72" spans="1:6" ht="90.75" x14ac:dyDescent="0.25">
      <c r="A72" s="21" t="s">
        <v>47</v>
      </c>
      <c r="B72" s="22" t="s">
        <v>48</v>
      </c>
      <c r="C72" s="14">
        <v>3355200</v>
      </c>
      <c r="D72" s="16">
        <v>1649435.42</v>
      </c>
      <c r="E72" s="15" t="s">
        <v>13</v>
      </c>
      <c r="F72" s="15">
        <f t="shared" si="0"/>
        <v>1705764.58</v>
      </c>
    </row>
    <row r="73" spans="1:6" ht="57" x14ac:dyDescent="0.25">
      <c r="A73" s="21" t="s">
        <v>49</v>
      </c>
      <c r="B73" s="22" t="s">
        <v>50</v>
      </c>
      <c r="C73" s="14">
        <v>-402100</v>
      </c>
      <c r="D73" s="16">
        <v>-197992.79</v>
      </c>
      <c r="E73" s="15" t="s">
        <v>13</v>
      </c>
      <c r="F73" s="15">
        <f t="shared" si="0"/>
        <v>-204107.21</v>
      </c>
    </row>
    <row r="74" spans="1:6" ht="79.5" x14ac:dyDescent="0.25">
      <c r="A74" s="21" t="s">
        <v>51</v>
      </c>
      <c r="B74" s="22" t="s">
        <v>52</v>
      </c>
      <c r="C74" s="14">
        <v>-402100</v>
      </c>
      <c r="D74" s="16">
        <v>-197992.79</v>
      </c>
      <c r="E74" s="15" t="s">
        <v>13</v>
      </c>
      <c r="F74" s="15">
        <f t="shared" si="0"/>
        <v>-204107.21</v>
      </c>
    </row>
    <row r="75" spans="1:6" x14ac:dyDescent="0.25">
      <c r="A75" s="21" t="s">
        <v>53</v>
      </c>
      <c r="B75" s="22" t="s">
        <v>54</v>
      </c>
      <c r="C75" s="14">
        <v>20600</v>
      </c>
      <c r="D75" s="16">
        <v>11235</v>
      </c>
      <c r="E75" s="15" t="s">
        <v>13</v>
      </c>
      <c r="F75" s="15">
        <f t="shared" si="0"/>
        <v>9365</v>
      </c>
    </row>
    <row r="76" spans="1:6" x14ac:dyDescent="0.25">
      <c r="A76" s="21" t="s">
        <v>55</v>
      </c>
      <c r="B76" s="22" t="s">
        <v>56</v>
      </c>
      <c r="C76" s="14">
        <v>20600</v>
      </c>
      <c r="D76" s="16">
        <v>11235</v>
      </c>
      <c r="E76" s="15" t="s">
        <v>13</v>
      </c>
      <c r="F76" s="15">
        <f t="shared" si="0"/>
        <v>9365</v>
      </c>
    </row>
    <row r="77" spans="1:6" x14ac:dyDescent="0.25">
      <c r="A77" s="21" t="s">
        <v>55</v>
      </c>
      <c r="B77" s="22" t="s">
        <v>57</v>
      </c>
      <c r="C77" s="14">
        <v>20600</v>
      </c>
      <c r="D77" s="16">
        <v>11235</v>
      </c>
      <c r="E77" s="15" t="s">
        <v>13</v>
      </c>
      <c r="F77" s="15">
        <f t="shared" si="0"/>
        <v>9365</v>
      </c>
    </row>
    <row r="78" spans="1:6" x14ac:dyDescent="0.25">
      <c r="A78" s="21" t="s">
        <v>58</v>
      </c>
      <c r="B78" s="22" t="s">
        <v>59</v>
      </c>
      <c r="C78" s="14">
        <v>36211400</v>
      </c>
      <c r="D78" s="16">
        <v>10335494.18</v>
      </c>
      <c r="E78" s="15" t="s">
        <v>13</v>
      </c>
      <c r="F78" s="15">
        <f t="shared" si="0"/>
        <v>25875905.82</v>
      </c>
    </row>
    <row r="79" spans="1:6" x14ac:dyDescent="0.25">
      <c r="A79" s="21" t="s">
        <v>60</v>
      </c>
      <c r="B79" s="22" t="s">
        <v>61</v>
      </c>
      <c r="C79" s="14">
        <v>19191200</v>
      </c>
      <c r="D79" s="16">
        <v>3448551.02</v>
      </c>
      <c r="E79" s="15" t="s">
        <v>13</v>
      </c>
      <c r="F79" s="15">
        <f t="shared" si="0"/>
        <v>15742648.98</v>
      </c>
    </row>
    <row r="80" spans="1:6" ht="34.5" x14ac:dyDescent="0.25">
      <c r="A80" s="21" t="s">
        <v>62</v>
      </c>
      <c r="B80" s="22" t="s">
        <v>63</v>
      </c>
      <c r="C80" s="14">
        <v>19191200</v>
      </c>
      <c r="D80" s="16">
        <v>3448551.02</v>
      </c>
      <c r="E80" s="15" t="s">
        <v>13</v>
      </c>
      <c r="F80" s="15">
        <f t="shared" si="0"/>
        <v>15742648.98</v>
      </c>
    </row>
    <row r="81" spans="1:6" x14ac:dyDescent="0.25">
      <c r="A81" s="21" t="s">
        <v>64</v>
      </c>
      <c r="B81" s="22" t="s">
        <v>65</v>
      </c>
      <c r="C81" s="14">
        <v>17020200</v>
      </c>
      <c r="D81" s="16">
        <v>6886943.1600000001</v>
      </c>
      <c r="E81" s="15" t="s">
        <v>13</v>
      </c>
      <c r="F81" s="15">
        <f t="shared" si="0"/>
        <v>10133256.84</v>
      </c>
    </row>
    <row r="82" spans="1:6" x14ac:dyDescent="0.25">
      <c r="A82" s="21" t="s">
        <v>66</v>
      </c>
      <c r="B82" s="22" t="s">
        <v>67</v>
      </c>
      <c r="C82" s="14">
        <v>6808100</v>
      </c>
      <c r="D82" s="16">
        <v>5202707.32</v>
      </c>
      <c r="E82" s="15" t="s">
        <v>13</v>
      </c>
      <c r="F82" s="15">
        <f t="shared" si="0"/>
        <v>1605392.6799999997</v>
      </c>
    </row>
    <row r="83" spans="1:6" ht="23.25" x14ac:dyDescent="0.25">
      <c r="A83" s="21" t="s">
        <v>68</v>
      </c>
      <c r="B83" s="22" t="s">
        <v>69</v>
      </c>
      <c r="C83" s="14">
        <v>6808100</v>
      </c>
      <c r="D83" s="16">
        <v>5202707.32</v>
      </c>
      <c r="E83" s="15" t="s">
        <v>13</v>
      </c>
      <c r="F83" s="15">
        <f t="shared" si="0"/>
        <v>1605392.6799999997</v>
      </c>
    </row>
    <row r="84" spans="1:6" x14ac:dyDescent="0.25">
      <c r="A84" s="21" t="s">
        <v>70</v>
      </c>
      <c r="B84" s="22" t="s">
        <v>71</v>
      </c>
      <c r="C84" s="14">
        <v>10212100</v>
      </c>
      <c r="D84" s="16">
        <v>1684235.84</v>
      </c>
      <c r="E84" s="15" t="s">
        <v>13</v>
      </c>
      <c r="F84" s="15">
        <f t="shared" si="0"/>
        <v>8527864.1600000001</v>
      </c>
    </row>
    <row r="85" spans="1:6" ht="23.25" x14ac:dyDescent="0.25">
      <c r="A85" s="21" t="s">
        <v>72</v>
      </c>
      <c r="B85" s="22" t="s">
        <v>73</v>
      </c>
      <c r="C85" s="14">
        <v>10212100</v>
      </c>
      <c r="D85" s="16">
        <v>1684235.84</v>
      </c>
      <c r="E85" s="15" t="s">
        <v>13</v>
      </c>
      <c r="F85" s="15">
        <f t="shared" si="0"/>
        <v>8527864.1600000001</v>
      </c>
    </row>
    <row r="86" spans="1:6" ht="23.25" x14ac:dyDescent="0.25">
      <c r="A86" s="21" t="s">
        <v>74</v>
      </c>
      <c r="B86" s="22" t="s">
        <v>75</v>
      </c>
      <c r="C86" s="14">
        <v>9226700</v>
      </c>
      <c r="D86" s="16">
        <v>4210399.47</v>
      </c>
      <c r="E86" s="15" t="s">
        <v>13</v>
      </c>
      <c r="F86" s="15">
        <f t="shared" si="0"/>
        <v>5016300.53</v>
      </c>
    </row>
    <row r="87" spans="1:6" ht="68.25" x14ac:dyDescent="0.25">
      <c r="A87" s="21" t="s">
        <v>76</v>
      </c>
      <c r="B87" s="22" t="s">
        <v>77</v>
      </c>
      <c r="C87" s="14">
        <v>6552900</v>
      </c>
      <c r="D87" s="16">
        <v>2847618.98</v>
      </c>
      <c r="E87" s="15" t="s">
        <v>13</v>
      </c>
      <c r="F87" s="15">
        <f t="shared" si="0"/>
        <v>3705281.02</v>
      </c>
    </row>
    <row r="88" spans="1:6" ht="45.75" x14ac:dyDescent="0.25">
      <c r="A88" s="21" t="s">
        <v>78</v>
      </c>
      <c r="B88" s="22" t="s">
        <v>79</v>
      </c>
      <c r="C88" s="14">
        <v>2092000</v>
      </c>
      <c r="D88" s="16">
        <v>1020212.69</v>
      </c>
      <c r="E88" s="15" t="s">
        <v>13</v>
      </c>
      <c r="F88" s="15">
        <f t="shared" si="0"/>
        <v>1071787.31</v>
      </c>
    </row>
    <row r="89" spans="1:6" ht="57" x14ac:dyDescent="0.25">
      <c r="A89" s="21" t="s">
        <v>80</v>
      </c>
      <c r="B89" s="22" t="s">
        <v>81</v>
      </c>
      <c r="C89" s="14">
        <v>2092000</v>
      </c>
      <c r="D89" s="16">
        <v>1020212.69</v>
      </c>
      <c r="E89" s="15" t="s">
        <v>13</v>
      </c>
      <c r="F89" s="15">
        <f t="shared" si="0"/>
        <v>1071787.31</v>
      </c>
    </row>
    <row r="90" spans="1:6" ht="34.5" x14ac:dyDescent="0.25">
      <c r="A90" s="21" t="s">
        <v>82</v>
      </c>
      <c r="B90" s="22" t="s">
        <v>83</v>
      </c>
      <c r="C90" s="14">
        <v>4460900</v>
      </c>
      <c r="D90" s="16">
        <v>1827406.29</v>
      </c>
      <c r="E90" s="15" t="s">
        <v>13</v>
      </c>
      <c r="F90" s="15">
        <f t="shared" si="0"/>
        <v>2633493.71</v>
      </c>
    </row>
    <row r="91" spans="1:6" ht="23.25" x14ac:dyDescent="0.25">
      <c r="A91" s="21" t="s">
        <v>84</v>
      </c>
      <c r="B91" s="22" t="s">
        <v>85</v>
      </c>
      <c r="C91" s="14">
        <v>4460900</v>
      </c>
      <c r="D91" s="16">
        <v>1827406.29</v>
      </c>
      <c r="E91" s="15" t="s">
        <v>13</v>
      </c>
      <c r="F91" s="15">
        <f t="shared" ref="F91:F111" si="1">C91-D91</f>
        <v>2633493.71</v>
      </c>
    </row>
    <row r="92" spans="1:6" ht="57" x14ac:dyDescent="0.25">
      <c r="A92" s="21" t="s">
        <v>86</v>
      </c>
      <c r="B92" s="22" t="s">
        <v>87</v>
      </c>
      <c r="C92" s="14">
        <v>2673800</v>
      </c>
      <c r="D92" s="16">
        <v>1362780.49</v>
      </c>
      <c r="E92" s="15" t="s">
        <v>13</v>
      </c>
      <c r="F92" s="15">
        <f t="shared" si="1"/>
        <v>1311019.51</v>
      </c>
    </row>
    <row r="93" spans="1:6" ht="34.5" x14ac:dyDescent="0.25">
      <c r="A93" s="21" t="s">
        <v>88</v>
      </c>
      <c r="B93" s="22" t="s">
        <v>89</v>
      </c>
      <c r="C93" s="14">
        <v>282500</v>
      </c>
      <c r="D93" s="16">
        <v>0</v>
      </c>
      <c r="E93" s="15" t="s">
        <v>13</v>
      </c>
      <c r="F93" s="15">
        <f t="shared" si="1"/>
        <v>282500</v>
      </c>
    </row>
    <row r="94" spans="1:6" ht="34.5" x14ac:dyDescent="0.25">
      <c r="A94" s="21" t="s">
        <v>90</v>
      </c>
      <c r="B94" s="22" t="s">
        <v>91</v>
      </c>
      <c r="C94" s="14">
        <v>282500</v>
      </c>
      <c r="D94" s="16">
        <v>0</v>
      </c>
      <c r="E94" s="15" t="s">
        <v>13</v>
      </c>
      <c r="F94" s="15">
        <f t="shared" si="1"/>
        <v>282500</v>
      </c>
    </row>
    <row r="95" spans="1:6" ht="57" x14ac:dyDescent="0.25">
      <c r="A95" s="21" t="s">
        <v>92</v>
      </c>
      <c r="B95" s="22" t="s">
        <v>93</v>
      </c>
      <c r="C95" s="14">
        <v>2173500</v>
      </c>
      <c r="D95" s="16">
        <v>1141089.1399999999</v>
      </c>
      <c r="E95" s="15" t="s">
        <v>13</v>
      </c>
      <c r="F95" s="15">
        <f t="shared" si="1"/>
        <v>1032410.8600000001</v>
      </c>
    </row>
    <row r="96" spans="1:6" ht="57" x14ac:dyDescent="0.25">
      <c r="A96" s="21" t="s">
        <v>94</v>
      </c>
      <c r="B96" s="22" t="s">
        <v>95</v>
      </c>
      <c r="C96" s="14">
        <v>2173500</v>
      </c>
      <c r="D96" s="16">
        <v>1141089.1399999999</v>
      </c>
      <c r="E96" s="15" t="s">
        <v>13</v>
      </c>
      <c r="F96" s="15">
        <f t="shared" si="1"/>
        <v>1032410.8600000001</v>
      </c>
    </row>
    <row r="97" spans="1:6" ht="79.5" x14ac:dyDescent="0.25">
      <c r="A97" s="21" t="s">
        <v>96</v>
      </c>
      <c r="B97" s="22" t="s">
        <v>97</v>
      </c>
      <c r="C97" s="14">
        <v>217800</v>
      </c>
      <c r="D97" s="16">
        <v>221691.35</v>
      </c>
      <c r="E97" s="15" t="s">
        <v>13</v>
      </c>
      <c r="F97" s="15">
        <f t="shared" si="1"/>
        <v>-3891.3500000000058</v>
      </c>
    </row>
    <row r="98" spans="1:6" ht="68.25" x14ac:dyDescent="0.25">
      <c r="A98" s="21" t="s">
        <v>98</v>
      </c>
      <c r="B98" s="22" t="s">
        <v>99</v>
      </c>
      <c r="C98" s="14">
        <v>217800</v>
      </c>
      <c r="D98" s="16">
        <v>221691.35</v>
      </c>
      <c r="E98" s="15" t="s">
        <v>13</v>
      </c>
      <c r="F98" s="15">
        <f t="shared" si="1"/>
        <v>-3891.3500000000058</v>
      </c>
    </row>
    <row r="99" spans="1:6" ht="23.25" x14ac:dyDescent="0.25">
      <c r="A99" s="21" t="s">
        <v>100</v>
      </c>
      <c r="B99" s="22" t="s">
        <v>101</v>
      </c>
      <c r="C99" s="14">
        <v>31800</v>
      </c>
      <c r="D99" s="16">
        <v>22400</v>
      </c>
      <c r="E99" s="15" t="s">
        <v>13</v>
      </c>
      <c r="F99" s="15">
        <f t="shared" si="1"/>
        <v>9400</v>
      </c>
    </row>
    <row r="100" spans="1:6" x14ac:dyDescent="0.25">
      <c r="A100" s="21" t="s">
        <v>102</v>
      </c>
      <c r="B100" s="22" t="s">
        <v>103</v>
      </c>
      <c r="C100" s="14">
        <v>31800</v>
      </c>
      <c r="D100" s="16">
        <v>22400</v>
      </c>
      <c r="E100" s="15" t="s">
        <v>13</v>
      </c>
      <c r="F100" s="15">
        <f t="shared" si="1"/>
        <v>9400</v>
      </c>
    </row>
    <row r="101" spans="1:6" x14ac:dyDescent="0.25">
      <c r="A101" s="21" t="s">
        <v>104</v>
      </c>
      <c r="B101" s="22" t="s">
        <v>105</v>
      </c>
      <c r="C101" s="14">
        <v>31800</v>
      </c>
      <c r="D101" s="16">
        <v>22400</v>
      </c>
      <c r="E101" s="15" t="s">
        <v>13</v>
      </c>
      <c r="F101" s="15">
        <f t="shared" si="1"/>
        <v>9400</v>
      </c>
    </row>
    <row r="102" spans="1:6" ht="23.25" x14ac:dyDescent="0.25">
      <c r="A102" s="21" t="s">
        <v>106</v>
      </c>
      <c r="B102" s="22" t="s">
        <v>107</v>
      </c>
      <c r="C102" s="14">
        <v>31800</v>
      </c>
      <c r="D102" s="16">
        <v>22400</v>
      </c>
      <c r="E102" s="15" t="s">
        <v>13</v>
      </c>
      <c r="F102" s="15">
        <f t="shared" si="1"/>
        <v>9400</v>
      </c>
    </row>
    <row r="103" spans="1:6" ht="23.25" x14ac:dyDescent="0.25">
      <c r="A103" s="21" t="s">
        <v>108</v>
      </c>
      <c r="B103" s="22" t="s">
        <v>109</v>
      </c>
      <c r="C103" s="14">
        <v>5906000</v>
      </c>
      <c r="D103" s="16">
        <v>1228297.3700000001</v>
      </c>
      <c r="E103" s="15" t="s">
        <v>13</v>
      </c>
      <c r="F103" s="15">
        <f t="shared" si="1"/>
        <v>4677702.63</v>
      </c>
    </row>
    <row r="104" spans="1:6" ht="23.25" x14ac:dyDescent="0.25">
      <c r="A104" s="21" t="s">
        <v>110</v>
      </c>
      <c r="B104" s="22" t="s">
        <v>111</v>
      </c>
      <c r="C104" s="14">
        <v>5000000</v>
      </c>
      <c r="D104" s="16">
        <v>1228297.3700000001</v>
      </c>
      <c r="E104" s="15" t="s">
        <v>13</v>
      </c>
      <c r="F104" s="15">
        <f t="shared" si="1"/>
        <v>3771702.63</v>
      </c>
    </row>
    <row r="105" spans="1:6" ht="23.25" x14ac:dyDescent="0.25">
      <c r="A105" s="21" t="s">
        <v>112</v>
      </c>
      <c r="B105" s="22" t="s">
        <v>113</v>
      </c>
      <c r="C105" s="14">
        <v>0</v>
      </c>
      <c r="D105" s="16">
        <v>1228297.3700000001</v>
      </c>
      <c r="E105" s="15" t="s">
        <v>13</v>
      </c>
      <c r="F105" s="15">
        <f t="shared" si="1"/>
        <v>-1228297.3700000001</v>
      </c>
    </row>
    <row r="106" spans="1:6" ht="34.5" x14ac:dyDescent="0.25">
      <c r="A106" s="21" t="s">
        <v>114</v>
      </c>
      <c r="B106" s="22" t="s">
        <v>115</v>
      </c>
      <c r="C106" s="14">
        <v>0</v>
      </c>
      <c r="D106" s="16">
        <v>1228297.3700000001</v>
      </c>
      <c r="E106" s="15" t="s">
        <v>13</v>
      </c>
      <c r="F106" s="15">
        <f t="shared" si="1"/>
        <v>-1228297.3700000001</v>
      </c>
    </row>
    <row r="107" spans="1:6" ht="34.5" x14ac:dyDescent="0.25">
      <c r="A107" s="21" t="s">
        <v>116</v>
      </c>
      <c r="B107" s="22" t="s">
        <v>117</v>
      </c>
      <c r="C107" s="14">
        <v>5000000</v>
      </c>
      <c r="D107" s="16">
        <v>0</v>
      </c>
      <c r="E107" s="15" t="s">
        <v>13</v>
      </c>
      <c r="F107" s="15">
        <f t="shared" si="1"/>
        <v>5000000</v>
      </c>
    </row>
    <row r="108" spans="1:6" ht="34.5" x14ac:dyDescent="0.25">
      <c r="A108" s="21" t="s">
        <v>118</v>
      </c>
      <c r="B108" s="22" t="s">
        <v>119</v>
      </c>
      <c r="C108" s="14">
        <v>5000000</v>
      </c>
      <c r="D108" s="16">
        <v>0</v>
      </c>
      <c r="E108" s="15" t="s">
        <v>13</v>
      </c>
      <c r="F108" s="15">
        <f t="shared" si="1"/>
        <v>5000000</v>
      </c>
    </row>
    <row r="109" spans="1:6" ht="23.25" x14ac:dyDescent="0.25">
      <c r="A109" s="21" t="s">
        <v>120</v>
      </c>
      <c r="B109" s="22" t="s">
        <v>121</v>
      </c>
      <c r="C109" s="14">
        <v>906000</v>
      </c>
      <c r="D109" s="16">
        <v>0</v>
      </c>
      <c r="E109" s="15" t="s">
        <v>13</v>
      </c>
      <c r="F109" s="15">
        <f t="shared" si="1"/>
        <v>906000</v>
      </c>
    </row>
    <row r="110" spans="1:6" ht="34.5" x14ac:dyDescent="0.25">
      <c r="A110" s="21" t="s">
        <v>122</v>
      </c>
      <c r="B110" s="22" t="s">
        <v>123</v>
      </c>
      <c r="C110" s="14">
        <v>906000</v>
      </c>
      <c r="D110" s="16">
        <v>0</v>
      </c>
      <c r="E110" s="15" t="s">
        <v>13</v>
      </c>
      <c r="F110" s="15">
        <f t="shared" si="1"/>
        <v>906000</v>
      </c>
    </row>
    <row r="111" spans="1:6" x14ac:dyDescent="0.25">
      <c r="A111" s="21" t="s">
        <v>124</v>
      </c>
      <c r="B111" s="22" t="s">
        <v>125</v>
      </c>
      <c r="C111" s="14">
        <v>20800</v>
      </c>
      <c r="D111" s="16">
        <v>732779.15</v>
      </c>
      <c r="E111" s="15" t="s">
        <v>13</v>
      </c>
      <c r="F111" s="15">
        <f t="shared" si="1"/>
        <v>-711979.15</v>
      </c>
    </row>
    <row r="112" spans="1:6" ht="34.5" x14ac:dyDescent="0.25">
      <c r="A112" s="21" t="s">
        <v>126</v>
      </c>
      <c r="B112" s="22" t="s">
        <v>127</v>
      </c>
      <c r="C112" s="14">
        <v>20800</v>
      </c>
      <c r="D112" s="16">
        <v>20000</v>
      </c>
      <c r="E112" s="15" t="s">
        <v>13</v>
      </c>
      <c r="F112" s="15">
        <f t="shared" ref="F112:F136" si="2">C112-D112</f>
        <v>800</v>
      </c>
    </row>
    <row r="113" spans="1:6" ht="34.5" x14ac:dyDescent="0.25">
      <c r="A113" s="21" t="s">
        <v>128</v>
      </c>
      <c r="B113" s="22" t="s">
        <v>129</v>
      </c>
      <c r="C113" s="14">
        <v>20800</v>
      </c>
      <c r="D113" s="16">
        <v>20000</v>
      </c>
      <c r="E113" s="15" t="s">
        <v>13</v>
      </c>
      <c r="F113" s="15">
        <f t="shared" si="2"/>
        <v>800</v>
      </c>
    </row>
    <row r="114" spans="1:6" ht="79.5" x14ac:dyDescent="0.25">
      <c r="A114" s="21" t="s">
        <v>130</v>
      </c>
      <c r="B114" s="22" t="s">
        <v>131</v>
      </c>
      <c r="C114" s="14">
        <v>0</v>
      </c>
      <c r="D114" s="16">
        <v>697085.15</v>
      </c>
      <c r="E114" s="15" t="s">
        <v>13</v>
      </c>
      <c r="F114" s="15">
        <f t="shared" si="2"/>
        <v>-697085.15</v>
      </c>
    </row>
    <row r="115" spans="1:6" ht="68.25" x14ac:dyDescent="0.25">
      <c r="A115" s="21" t="s">
        <v>132</v>
      </c>
      <c r="B115" s="22" t="s">
        <v>133</v>
      </c>
      <c r="C115" s="14">
        <v>0</v>
      </c>
      <c r="D115" s="16">
        <v>697085.15</v>
      </c>
      <c r="E115" s="15" t="s">
        <v>13</v>
      </c>
      <c r="F115" s="15">
        <f t="shared" si="2"/>
        <v>-697085.15</v>
      </c>
    </row>
    <row r="116" spans="1:6" ht="57" x14ac:dyDescent="0.25">
      <c r="A116" s="21" t="s">
        <v>134</v>
      </c>
      <c r="B116" s="22" t="s">
        <v>135</v>
      </c>
      <c r="C116" s="14">
        <v>0</v>
      </c>
      <c r="D116" s="16">
        <v>697085.15</v>
      </c>
      <c r="E116" s="15" t="s">
        <v>13</v>
      </c>
      <c r="F116" s="15">
        <f t="shared" si="2"/>
        <v>-697085.15</v>
      </c>
    </row>
    <row r="117" spans="1:6" x14ac:dyDescent="0.25">
      <c r="A117" s="21" t="s">
        <v>136</v>
      </c>
      <c r="B117" s="22" t="s">
        <v>137</v>
      </c>
      <c r="C117" s="14">
        <v>0</v>
      </c>
      <c r="D117" s="16">
        <v>15694</v>
      </c>
      <c r="E117" s="15" t="s">
        <v>13</v>
      </c>
      <c r="F117" s="15">
        <f t="shared" si="2"/>
        <v>-15694</v>
      </c>
    </row>
    <row r="118" spans="1:6" ht="68.25" x14ac:dyDescent="0.25">
      <c r="A118" s="21" t="s">
        <v>138</v>
      </c>
      <c r="B118" s="22" t="s">
        <v>139</v>
      </c>
      <c r="C118" s="14">
        <v>0</v>
      </c>
      <c r="D118" s="16">
        <v>15694</v>
      </c>
      <c r="E118" s="15" t="s">
        <v>13</v>
      </c>
      <c r="F118" s="15">
        <f t="shared" si="2"/>
        <v>-15694</v>
      </c>
    </row>
    <row r="119" spans="1:6" ht="34.5" x14ac:dyDescent="0.25">
      <c r="A119" s="21" t="s">
        <v>140</v>
      </c>
      <c r="B119" s="22" t="s">
        <v>141</v>
      </c>
      <c r="C119" s="14">
        <v>0</v>
      </c>
      <c r="D119" s="16">
        <v>15694</v>
      </c>
      <c r="E119" s="15" t="s">
        <v>13</v>
      </c>
      <c r="F119" s="15">
        <f t="shared" si="2"/>
        <v>-15694</v>
      </c>
    </row>
    <row r="120" spans="1:6" x14ac:dyDescent="0.25">
      <c r="A120" s="21" t="s">
        <v>142</v>
      </c>
      <c r="B120" s="22" t="s">
        <v>143</v>
      </c>
      <c r="C120" s="14">
        <v>0</v>
      </c>
      <c r="D120" s="16">
        <v>-17148.009999999998</v>
      </c>
      <c r="E120" s="15" t="s">
        <v>13</v>
      </c>
      <c r="F120" s="15">
        <f t="shared" si="2"/>
        <v>17148.009999999998</v>
      </c>
    </row>
    <row r="121" spans="1:6" x14ac:dyDescent="0.25">
      <c r="A121" s="21" t="s">
        <v>144</v>
      </c>
      <c r="B121" s="22" t="s">
        <v>145</v>
      </c>
      <c r="C121" s="14">
        <v>0</v>
      </c>
      <c r="D121" s="16">
        <v>-17792.47</v>
      </c>
      <c r="E121" s="15" t="s">
        <v>13</v>
      </c>
      <c r="F121" s="15">
        <f t="shared" si="2"/>
        <v>17792.47</v>
      </c>
    </row>
    <row r="122" spans="1:6" ht="23.25" x14ac:dyDescent="0.25">
      <c r="A122" s="21" t="s">
        <v>146</v>
      </c>
      <c r="B122" s="22" t="s">
        <v>147</v>
      </c>
      <c r="C122" s="14">
        <v>0</v>
      </c>
      <c r="D122" s="16">
        <v>-17792.47</v>
      </c>
      <c r="E122" s="15" t="s">
        <v>13</v>
      </c>
      <c r="F122" s="15">
        <f t="shared" si="2"/>
        <v>17792.47</v>
      </c>
    </row>
    <row r="123" spans="1:6" x14ac:dyDescent="0.25">
      <c r="A123" s="21" t="s">
        <v>148</v>
      </c>
      <c r="B123" s="22" t="s">
        <v>149</v>
      </c>
      <c r="C123" s="14">
        <v>0</v>
      </c>
      <c r="D123" s="16">
        <v>644.46</v>
      </c>
      <c r="E123" s="15" t="s">
        <v>13</v>
      </c>
      <c r="F123" s="15">
        <f t="shared" si="2"/>
        <v>-644.46</v>
      </c>
    </row>
    <row r="124" spans="1:6" x14ac:dyDescent="0.25">
      <c r="A124" s="21" t="s">
        <v>150</v>
      </c>
      <c r="B124" s="22" t="s">
        <v>151</v>
      </c>
      <c r="C124" s="14">
        <v>0</v>
      </c>
      <c r="D124" s="16">
        <v>644.46</v>
      </c>
      <c r="E124" s="15" t="s">
        <v>13</v>
      </c>
      <c r="F124" s="15">
        <f t="shared" si="2"/>
        <v>-644.46</v>
      </c>
    </row>
    <row r="125" spans="1:6" x14ac:dyDescent="0.25">
      <c r="A125" s="21" t="s">
        <v>152</v>
      </c>
      <c r="B125" s="22" t="s">
        <v>153</v>
      </c>
      <c r="C125" s="14">
        <v>149198842.86000001</v>
      </c>
      <c r="D125" s="16">
        <v>7536219.0199999996</v>
      </c>
      <c r="E125" s="15" t="s">
        <v>13</v>
      </c>
      <c r="F125" s="15">
        <f t="shared" si="2"/>
        <v>141662623.84</v>
      </c>
    </row>
    <row r="126" spans="1:6" ht="23.25" x14ac:dyDescent="0.25">
      <c r="A126" s="21" t="s">
        <v>154</v>
      </c>
      <c r="B126" s="22" t="s">
        <v>155</v>
      </c>
      <c r="C126" s="14">
        <v>149198842.86000001</v>
      </c>
      <c r="D126" s="16">
        <v>7536219.0199999996</v>
      </c>
      <c r="E126" s="15" t="s">
        <v>13</v>
      </c>
      <c r="F126" s="15">
        <f t="shared" si="2"/>
        <v>141662623.84</v>
      </c>
    </row>
    <row r="127" spans="1:6" x14ac:dyDescent="0.25">
      <c r="A127" s="21" t="s">
        <v>156</v>
      </c>
      <c r="B127" s="22" t="s">
        <v>157</v>
      </c>
      <c r="C127" s="14">
        <v>10476200</v>
      </c>
      <c r="D127" s="16">
        <v>5238100.0199999996</v>
      </c>
      <c r="E127" s="15" t="s">
        <v>13</v>
      </c>
      <c r="F127" s="15">
        <f t="shared" si="2"/>
        <v>5238099.9800000004</v>
      </c>
    </row>
    <row r="128" spans="1:6" ht="34.5" x14ac:dyDescent="0.25">
      <c r="A128" s="21" t="s">
        <v>158</v>
      </c>
      <c r="B128" s="22" t="s">
        <v>159</v>
      </c>
      <c r="C128" s="14">
        <v>10476200</v>
      </c>
      <c r="D128" s="16">
        <v>5238100.0199999996</v>
      </c>
      <c r="E128" s="15" t="s">
        <v>13</v>
      </c>
      <c r="F128" s="15">
        <f t="shared" si="2"/>
        <v>5238099.9800000004</v>
      </c>
    </row>
    <row r="129" spans="1:6" ht="34.5" x14ac:dyDescent="0.25">
      <c r="A129" s="21" t="s">
        <v>160</v>
      </c>
      <c r="B129" s="22" t="s">
        <v>161</v>
      </c>
      <c r="C129" s="14">
        <v>10476200</v>
      </c>
      <c r="D129" s="16">
        <v>5238100.0199999996</v>
      </c>
      <c r="E129" s="15" t="s">
        <v>13</v>
      </c>
      <c r="F129" s="15">
        <f t="shared" si="2"/>
        <v>5238099.9800000004</v>
      </c>
    </row>
    <row r="130" spans="1:6" ht="23.25" x14ac:dyDescent="0.25">
      <c r="A130" s="21" t="s">
        <v>162</v>
      </c>
      <c r="B130" s="22" t="s">
        <v>163</v>
      </c>
      <c r="C130" s="14">
        <v>138722642.86000001</v>
      </c>
      <c r="D130" s="16">
        <v>2298119</v>
      </c>
      <c r="E130" s="15" t="s">
        <v>13</v>
      </c>
      <c r="F130" s="15">
        <f t="shared" si="2"/>
        <v>136424523.86000001</v>
      </c>
    </row>
    <row r="131" spans="1:6" ht="45.75" x14ac:dyDescent="0.25">
      <c r="A131" s="21" t="s">
        <v>164</v>
      </c>
      <c r="B131" s="22" t="s">
        <v>165</v>
      </c>
      <c r="C131" s="14">
        <v>18478000</v>
      </c>
      <c r="D131" s="16">
        <v>0</v>
      </c>
      <c r="E131" s="15" t="s">
        <v>13</v>
      </c>
      <c r="F131" s="15">
        <f t="shared" si="2"/>
        <v>18478000</v>
      </c>
    </row>
    <row r="132" spans="1:6" ht="45.75" x14ac:dyDescent="0.25">
      <c r="A132" s="21" t="s">
        <v>166</v>
      </c>
      <c r="B132" s="22" t="s">
        <v>167</v>
      </c>
      <c r="C132" s="14">
        <v>18478000</v>
      </c>
      <c r="D132" s="16">
        <v>0</v>
      </c>
      <c r="E132" s="15" t="s">
        <v>13</v>
      </c>
      <c r="F132" s="15">
        <f t="shared" si="2"/>
        <v>18478000</v>
      </c>
    </row>
    <row r="133" spans="1:6" ht="34.5" x14ac:dyDescent="0.25">
      <c r="A133" s="21" t="s">
        <v>168</v>
      </c>
      <c r="B133" s="22" t="s">
        <v>169</v>
      </c>
      <c r="C133" s="14">
        <v>8233000</v>
      </c>
      <c r="D133" s="16">
        <v>2268119</v>
      </c>
      <c r="E133" s="15" t="s">
        <v>13</v>
      </c>
      <c r="F133" s="15">
        <f t="shared" si="2"/>
        <v>5964881</v>
      </c>
    </row>
    <row r="134" spans="1:6" ht="34.5" x14ac:dyDescent="0.25">
      <c r="A134" s="21" t="s">
        <v>170</v>
      </c>
      <c r="B134" s="22" t="s">
        <v>171</v>
      </c>
      <c r="C134" s="14">
        <v>8233000</v>
      </c>
      <c r="D134" s="16">
        <v>2268119</v>
      </c>
      <c r="E134" s="15" t="s">
        <v>13</v>
      </c>
      <c r="F134" s="15">
        <f t="shared" si="2"/>
        <v>5964881</v>
      </c>
    </row>
    <row r="135" spans="1:6" ht="23.25" x14ac:dyDescent="0.25">
      <c r="A135" s="21" t="s">
        <v>172</v>
      </c>
      <c r="B135" s="22" t="s">
        <v>173</v>
      </c>
      <c r="C135" s="14">
        <v>22589251</v>
      </c>
      <c r="D135" s="16">
        <v>0</v>
      </c>
      <c r="E135" s="15" t="s">
        <v>13</v>
      </c>
      <c r="F135" s="15">
        <f t="shared" si="2"/>
        <v>22589251</v>
      </c>
    </row>
    <row r="136" spans="1:6" ht="23.25" x14ac:dyDescent="0.25">
      <c r="A136" s="21" t="s">
        <v>174</v>
      </c>
      <c r="B136" s="22" t="s">
        <v>175</v>
      </c>
      <c r="C136" s="14">
        <v>22589251</v>
      </c>
      <c r="D136" s="16">
        <v>0</v>
      </c>
      <c r="E136" s="15" t="s">
        <v>13</v>
      </c>
      <c r="F136" s="15">
        <f t="shared" si="2"/>
        <v>22589251</v>
      </c>
    </row>
    <row r="137" spans="1:6" x14ac:dyDescent="0.25">
      <c r="A137" s="21" t="s">
        <v>176</v>
      </c>
      <c r="B137" s="22" t="s">
        <v>177</v>
      </c>
      <c r="C137" s="14">
        <v>89422391.859999999</v>
      </c>
      <c r="D137" s="16">
        <v>30000</v>
      </c>
      <c r="E137" s="15" t="s">
        <v>13</v>
      </c>
      <c r="F137" s="15">
        <f t="shared" ref="F137:F138" si="3">C137-D137</f>
        <v>89392391.859999999</v>
      </c>
    </row>
    <row r="138" spans="1:6" x14ac:dyDescent="0.25">
      <c r="A138" s="21" t="s">
        <v>178</v>
      </c>
      <c r="B138" s="22" t="s">
        <v>179</v>
      </c>
      <c r="C138" s="14">
        <v>89422391.859999999</v>
      </c>
      <c r="D138" s="16">
        <v>30000</v>
      </c>
      <c r="E138" s="15" t="s">
        <v>13</v>
      </c>
      <c r="F138" s="15">
        <f t="shared" si="3"/>
        <v>89392391.859999999</v>
      </c>
    </row>
  </sheetData>
  <mergeCells count="13">
    <mergeCell ref="F51:F52"/>
    <mergeCell ref="A51:A52"/>
    <mergeCell ref="B51:B52"/>
    <mergeCell ref="E51:E52"/>
    <mergeCell ref="B1:C2"/>
    <mergeCell ref="B4:C4"/>
    <mergeCell ref="D51:D52"/>
    <mergeCell ref="C51:C52"/>
    <mergeCell ref="B7:C7"/>
    <mergeCell ref="B6:C6"/>
    <mergeCell ref="C42:F45"/>
    <mergeCell ref="A46:C46"/>
    <mergeCell ref="A47:E48"/>
  </mergeCells>
  <pageMargins left="1.1811023622047245" right="0.39370078740157483" top="0.39370078740157483" bottom="0.39370078740157483" header="0" footer="0"/>
  <pageSetup paperSize="9" scale="68" fitToHeight="0" orientation="portrait" r:id="rId1"/>
  <headerFooter differentFirst="1"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view="pageLayout" topLeftCell="A2" zoomScaleSheetLayoutView="100" workbookViewId="0">
      <selection activeCell="F6" sqref="F6"/>
    </sheetView>
  </sheetViews>
  <sheetFormatPr defaultColWidth="9.42578125" defaultRowHeight="15" x14ac:dyDescent="0.25"/>
  <cols>
    <col min="1" max="1" width="55.5703125" style="1" customWidth="1"/>
    <col min="2" max="2" width="23.5703125" style="1" customWidth="1"/>
    <col min="3" max="3" width="16" style="1" customWidth="1"/>
    <col min="4" max="4" width="17" style="1" customWidth="1"/>
    <col min="5" max="5" width="9.42578125" style="1" hidden="1"/>
    <col min="6" max="6" width="15" style="1" customWidth="1"/>
    <col min="7" max="16384" width="9.42578125" style="1"/>
  </cols>
  <sheetData>
    <row r="1" spans="1:6" ht="7.5" hidden="1" customHeight="1" x14ac:dyDescent="0.25">
      <c r="A1" s="25"/>
      <c r="B1" s="20"/>
      <c r="C1" s="20"/>
      <c r="D1" s="3"/>
      <c r="E1" s="4"/>
      <c r="F1" s="4"/>
    </row>
    <row r="2" spans="1:6" ht="14.1" customHeight="1" x14ac:dyDescent="0.25">
      <c r="A2" s="2" t="s">
        <v>182</v>
      </c>
      <c r="B2" s="2"/>
      <c r="C2" s="8"/>
      <c r="D2" s="3"/>
      <c r="E2" s="48"/>
      <c r="F2" s="48"/>
    </row>
    <row r="3" spans="1:6" ht="12.95" customHeight="1" x14ac:dyDescent="0.25">
      <c r="A3" s="26"/>
      <c r="B3" s="26"/>
      <c r="C3" s="27"/>
      <c r="D3" s="3"/>
      <c r="E3" s="4"/>
      <c r="F3" s="4"/>
    </row>
    <row r="4" spans="1:6" ht="11.45" customHeight="1" x14ac:dyDescent="0.25">
      <c r="A4" s="75" t="s">
        <v>3</v>
      </c>
      <c r="B4" s="75" t="s">
        <v>183</v>
      </c>
      <c r="C4" s="86" t="s">
        <v>424</v>
      </c>
      <c r="D4" s="87" t="s">
        <v>425</v>
      </c>
      <c r="E4" s="88"/>
      <c r="F4" s="73" t="s">
        <v>426</v>
      </c>
    </row>
    <row r="5" spans="1:6" ht="48.75" customHeight="1" x14ac:dyDescent="0.25">
      <c r="A5" s="76"/>
      <c r="B5" s="76"/>
      <c r="C5" s="74"/>
      <c r="D5" s="89"/>
      <c r="E5" s="90"/>
      <c r="F5" s="74"/>
    </row>
    <row r="6" spans="1:6" ht="16.5" customHeight="1" thickBot="1" x14ac:dyDescent="0.3">
      <c r="A6" s="10" t="s">
        <v>4</v>
      </c>
      <c r="B6" s="56" t="s">
        <v>5</v>
      </c>
      <c r="C6" s="51" t="s">
        <v>6</v>
      </c>
      <c r="D6" s="51" t="s">
        <v>7</v>
      </c>
      <c r="E6" s="11" t="s">
        <v>10</v>
      </c>
      <c r="F6" s="51" t="s">
        <v>8</v>
      </c>
    </row>
    <row r="7" spans="1:6" ht="16.5" customHeight="1" x14ac:dyDescent="0.25">
      <c r="A7" s="29" t="s">
        <v>184</v>
      </c>
      <c r="B7" s="30" t="s">
        <v>12</v>
      </c>
      <c r="C7" s="31">
        <v>251710494.99000001</v>
      </c>
      <c r="D7" s="31">
        <v>54692912.409999996</v>
      </c>
      <c r="E7" s="32" t="s">
        <v>13</v>
      </c>
      <c r="F7" s="32">
        <f>C7:C16-D7:D16</f>
        <v>197017582.58000001</v>
      </c>
    </row>
    <row r="8" spans="1:6" ht="14.25" customHeight="1" x14ac:dyDescent="0.25">
      <c r="A8" s="17" t="s">
        <v>14</v>
      </c>
      <c r="B8" s="22"/>
      <c r="C8" s="22"/>
      <c r="D8" s="22"/>
      <c r="E8" s="33"/>
      <c r="F8" s="32"/>
    </row>
    <row r="9" spans="1:6" x14ac:dyDescent="0.25">
      <c r="A9" s="21" t="s">
        <v>185</v>
      </c>
      <c r="B9" s="22" t="s">
        <v>186</v>
      </c>
      <c r="C9" s="14">
        <v>19191316.68</v>
      </c>
      <c r="D9" s="14">
        <v>9403148.9299999997</v>
      </c>
      <c r="E9" s="14" t="s">
        <v>13</v>
      </c>
      <c r="F9" s="32">
        <f>C9:C18-D9:D18</f>
        <v>9788167.75</v>
      </c>
    </row>
    <row r="10" spans="1:6" ht="34.5" x14ac:dyDescent="0.25">
      <c r="A10" s="21" t="s">
        <v>191</v>
      </c>
      <c r="B10" s="22" t="s">
        <v>192</v>
      </c>
      <c r="C10" s="14">
        <v>3708662</v>
      </c>
      <c r="D10" s="14">
        <v>1196496.19</v>
      </c>
      <c r="E10" s="14" t="s">
        <v>13</v>
      </c>
      <c r="F10" s="32">
        <f>C10:C22-D10:D22</f>
        <v>2512165.81</v>
      </c>
    </row>
    <row r="11" spans="1:6" ht="45.75" x14ac:dyDescent="0.25">
      <c r="A11" s="21" t="s">
        <v>187</v>
      </c>
      <c r="B11" s="22" t="s">
        <v>193</v>
      </c>
      <c r="C11" s="14">
        <v>2202792</v>
      </c>
      <c r="D11" s="14">
        <v>642197.26</v>
      </c>
      <c r="E11" s="14" t="s">
        <v>13</v>
      </c>
      <c r="F11" s="32">
        <f>C11:C22-D11:D22</f>
        <v>1560594.74</v>
      </c>
    </row>
    <row r="12" spans="1:6" ht="23.25" x14ac:dyDescent="0.25">
      <c r="A12" s="21" t="s">
        <v>188</v>
      </c>
      <c r="B12" s="22" t="s">
        <v>194</v>
      </c>
      <c r="C12" s="14">
        <v>2202792</v>
      </c>
      <c r="D12" s="14">
        <v>642197.26</v>
      </c>
      <c r="E12" s="14" t="s">
        <v>13</v>
      </c>
      <c r="F12" s="32">
        <f>C12:C22-D12:D22</f>
        <v>1560594.74</v>
      </c>
    </row>
    <row r="13" spans="1:6" x14ac:dyDescent="0.25">
      <c r="A13" s="21" t="s">
        <v>189</v>
      </c>
      <c r="B13" s="22" t="s">
        <v>195</v>
      </c>
      <c r="C13" s="14">
        <v>1138857</v>
      </c>
      <c r="D13" s="14">
        <v>508912.09</v>
      </c>
      <c r="E13" s="14" t="s">
        <v>13</v>
      </c>
      <c r="F13" s="32">
        <f>C13:C22-D13:D22</f>
        <v>629944.90999999992</v>
      </c>
    </row>
    <row r="14" spans="1:6" ht="23.25" x14ac:dyDescent="0.25">
      <c r="A14" s="21" t="s">
        <v>196</v>
      </c>
      <c r="B14" s="22" t="s">
        <v>197</v>
      </c>
      <c r="C14" s="14">
        <v>720000</v>
      </c>
      <c r="D14" s="14">
        <v>0</v>
      </c>
      <c r="E14" s="14" t="s">
        <v>13</v>
      </c>
      <c r="F14" s="32">
        <f>C14:C22-D14:D22</f>
        <v>720000</v>
      </c>
    </row>
    <row r="15" spans="1:6" ht="34.5" x14ac:dyDescent="0.25">
      <c r="A15" s="21" t="s">
        <v>190</v>
      </c>
      <c r="B15" s="22" t="s">
        <v>198</v>
      </c>
      <c r="C15" s="14">
        <v>343935</v>
      </c>
      <c r="D15" s="14">
        <v>133285.17000000001</v>
      </c>
      <c r="E15" s="14" t="s">
        <v>13</v>
      </c>
      <c r="F15" s="32">
        <f>C15:C22-D15:D22</f>
        <v>210649.83</v>
      </c>
    </row>
    <row r="16" spans="1:6" ht="23.25" x14ac:dyDescent="0.25">
      <c r="A16" s="21" t="s">
        <v>199</v>
      </c>
      <c r="B16" s="22" t="s">
        <v>200</v>
      </c>
      <c r="C16" s="14">
        <v>1433610</v>
      </c>
      <c r="D16" s="14">
        <v>483733.93</v>
      </c>
      <c r="E16" s="14" t="s">
        <v>13</v>
      </c>
      <c r="F16" s="32">
        <f>C16:C22-D16:D22</f>
        <v>949876.07000000007</v>
      </c>
    </row>
    <row r="17" spans="1:6" ht="23.25" x14ac:dyDescent="0.25">
      <c r="A17" s="21" t="s">
        <v>201</v>
      </c>
      <c r="B17" s="22" t="s">
        <v>202</v>
      </c>
      <c r="C17" s="14">
        <v>1433610</v>
      </c>
      <c r="D17" s="14">
        <v>483733.93</v>
      </c>
      <c r="E17" s="14" t="s">
        <v>13</v>
      </c>
      <c r="F17" s="32">
        <f>C17:C22-D17:D22</f>
        <v>949876.07000000007</v>
      </c>
    </row>
    <row r="18" spans="1:6" x14ac:dyDescent="0.25">
      <c r="A18" s="21" t="s">
        <v>203</v>
      </c>
      <c r="B18" s="22" t="s">
        <v>204</v>
      </c>
      <c r="C18" s="14">
        <v>1433610</v>
      </c>
      <c r="D18" s="14">
        <v>483733.93</v>
      </c>
      <c r="E18" s="14" t="s">
        <v>13</v>
      </c>
      <c r="F18" s="32">
        <f>C18:C22-D18:D22</f>
        <v>949876.07000000007</v>
      </c>
    </row>
    <row r="19" spans="1:6" x14ac:dyDescent="0.25">
      <c r="A19" s="21" t="s">
        <v>205</v>
      </c>
      <c r="B19" s="22" t="s">
        <v>206</v>
      </c>
      <c r="C19" s="14">
        <v>72260</v>
      </c>
      <c r="D19" s="14">
        <v>70565</v>
      </c>
      <c r="E19" s="14" t="s">
        <v>13</v>
      </c>
      <c r="F19" s="32">
        <f>C19:C22-D19:D22</f>
        <v>1695</v>
      </c>
    </row>
    <row r="20" spans="1:6" x14ac:dyDescent="0.25">
      <c r="A20" s="21" t="s">
        <v>207</v>
      </c>
      <c r="B20" s="22" t="s">
        <v>208</v>
      </c>
      <c r="C20" s="14">
        <v>72260</v>
      </c>
      <c r="D20" s="14">
        <v>70565</v>
      </c>
      <c r="E20" s="14" t="s">
        <v>13</v>
      </c>
      <c r="F20" s="32">
        <f>C20:C22-D20:D22</f>
        <v>1695</v>
      </c>
    </row>
    <row r="21" spans="1:6" x14ac:dyDescent="0.25">
      <c r="A21" s="21" t="s">
        <v>209</v>
      </c>
      <c r="B21" s="22" t="s">
        <v>210</v>
      </c>
      <c r="C21" s="14">
        <v>2260</v>
      </c>
      <c r="D21" s="14">
        <v>565</v>
      </c>
      <c r="E21" s="14" t="s">
        <v>13</v>
      </c>
      <c r="F21" s="32">
        <f>C21:C22-D21:D22</f>
        <v>1695</v>
      </c>
    </row>
    <row r="22" spans="1:6" x14ac:dyDescent="0.25">
      <c r="A22" s="21" t="s">
        <v>211</v>
      </c>
      <c r="B22" s="22" t="s">
        <v>212</v>
      </c>
      <c r="C22" s="14">
        <v>70000</v>
      </c>
      <c r="D22" s="14">
        <v>70000</v>
      </c>
      <c r="E22" s="14" t="s">
        <v>13</v>
      </c>
      <c r="F22" s="32">
        <f>C22:C22-D22:D22</f>
        <v>0</v>
      </c>
    </row>
    <row r="23" spans="1:6" ht="23.25" x14ac:dyDescent="0.25">
      <c r="A23" s="21" t="s">
        <v>215</v>
      </c>
      <c r="B23" s="22" t="s">
        <v>216</v>
      </c>
      <c r="C23" s="14">
        <v>33935.4</v>
      </c>
      <c r="D23" s="14">
        <v>0</v>
      </c>
      <c r="E23" s="14" t="s">
        <v>13</v>
      </c>
      <c r="F23" s="32">
        <f>C23:C27-D23:D27</f>
        <v>33935.4</v>
      </c>
    </row>
    <row r="24" spans="1:6" x14ac:dyDescent="0.25">
      <c r="A24" s="21" t="s">
        <v>217</v>
      </c>
      <c r="B24" s="22" t="s">
        <v>218</v>
      </c>
      <c r="C24" s="14">
        <v>33935.4</v>
      </c>
      <c r="D24" s="14">
        <v>0</v>
      </c>
      <c r="E24" s="14" t="s">
        <v>13</v>
      </c>
      <c r="F24" s="32">
        <f>C24:C32-D24:D32</f>
        <v>33935.4</v>
      </c>
    </row>
    <row r="25" spans="1:6" x14ac:dyDescent="0.25">
      <c r="A25" s="21" t="s">
        <v>180</v>
      </c>
      <c r="B25" s="22" t="s">
        <v>219</v>
      </c>
      <c r="C25" s="14">
        <v>33935.4</v>
      </c>
      <c r="D25" s="14">
        <v>0</v>
      </c>
      <c r="E25" s="14" t="s">
        <v>13</v>
      </c>
      <c r="F25" s="32">
        <f>C25:C32-D25:D32</f>
        <v>33935.4</v>
      </c>
    </row>
    <row r="26" spans="1:6" x14ac:dyDescent="0.25">
      <c r="A26" s="21" t="s">
        <v>220</v>
      </c>
      <c r="B26" s="22" t="s">
        <v>221</v>
      </c>
      <c r="C26" s="14">
        <v>60719</v>
      </c>
      <c r="D26" s="14">
        <v>0</v>
      </c>
      <c r="E26" s="14" t="s">
        <v>13</v>
      </c>
      <c r="F26" s="32">
        <f>C26:C36-D26:D36</f>
        <v>60719</v>
      </c>
    </row>
    <row r="27" spans="1:6" x14ac:dyDescent="0.25">
      <c r="A27" s="21" t="s">
        <v>205</v>
      </c>
      <c r="B27" s="22" t="s">
        <v>222</v>
      </c>
      <c r="C27" s="14">
        <v>60719</v>
      </c>
      <c r="D27" s="14">
        <v>0</v>
      </c>
      <c r="E27" s="14" t="s">
        <v>13</v>
      </c>
      <c r="F27" s="32">
        <f>C27:C37-D27:D37</f>
        <v>60719</v>
      </c>
    </row>
    <row r="28" spans="1:6" x14ac:dyDescent="0.25">
      <c r="A28" s="21" t="s">
        <v>223</v>
      </c>
      <c r="B28" s="22" t="s">
        <v>224</v>
      </c>
      <c r="C28" s="14">
        <v>60719</v>
      </c>
      <c r="D28" s="14">
        <v>0</v>
      </c>
      <c r="E28" s="14" t="s">
        <v>13</v>
      </c>
      <c r="F28" s="32">
        <f>C28:C38-D28:D38</f>
        <v>60719</v>
      </c>
    </row>
    <row r="29" spans="1:6" x14ac:dyDescent="0.25">
      <c r="A29" s="21" t="s">
        <v>225</v>
      </c>
      <c r="B29" s="22" t="s">
        <v>226</v>
      </c>
      <c r="C29" s="14">
        <v>15388000.279999999</v>
      </c>
      <c r="D29" s="14">
        <v>8206652.7400000002</v>
      </c>
      <c r="E29" s="14" t="s">
        <v>13</v>
      </c>
      <c r="F29" s="32">
        <f>C29:C39-D29:D39</f>
        <v>7181347.5399999991</v>
      </c>
    </row>
    <row r="30" spans="1:6" ht="45.75" x14ac:dyDescent="0.25">
      <c r="A30" s="21" t="s">
        <v>187</v>
      </c>
      <c r="B30" s="22" t="s">
        <v>227</v>
      </c>
      <c r="C30" s="14">
        <v>20000</v>
      </c>
      <c r="D30" s="14">
        <v>0</v>
      </c>
      <c r="E30" s="14" t="s">
        <v>13</v>
      </c>
      <c r="F30" s="32">
        <f>C30:C40-D30:D40</f>
        <v>20000</v>
      </c>
    </row>
    <row r="31" spans="1:6" ht="23.25" x14ac:dyDescent="0.25">
      <c r="A31" s="21" t="s">
        <v>188</v>
      </c>
      <c r="B31" s="22" t="s">
        <v>231</v>
      </c>
      <c r="C31" s="14">
        <v>20000</v>
      </c>
      <c r="D31" s="14">
        <v>0</v>
      </c>
      <c r="E31" s="14" t="s">
        <v>13</v>
      </c>
      <c r="F31" s="32">
        <f>C31:C44-D31:D44</f>
        <v>20000</v>
      </c>
    </row>
    <row r="32" spans="1:6" ht="23.25" x14ac:dyDescent="0.25">
      <c r="A32" s="21" t="s">
        <v>196</v>
      </c>
      <c r="B32" s="22" t="s">
        <v>232</v>
      </c>
      <c r="C32" s="14">
        <v>20000</v>
      </c>
      <c r="D32" s="14">
        <v>0</v>
      </c>
      <c r="E32" s="14" t="s">
        <v>13</v>
      </c>
      <c r="F32" s="32">
        <f>C32:C45-D32:D45</f>
        <v>20000</v>
      </c>
    </row>
    <row r="33" spans="1:6" ht="23.25" x14ac:dyDescent="0.25">
      <c r="A33" s="21" t="s">
        <v>199</v>
      </c>
      <c r="B33" s="22" t="s">
        <v>233</v>
      </c>
      <c r="C33" s="14">
        <v>10163906.01</v>
      </c>
      <c r="D33" s="14">
        <v>3078172.47</v>
      </c>
      <c r="E33" s="14" t="s">
        <v>13</v>
      </c>
      <c r="F33" s="32">
        <f>C33:C45-D33:D45</f>
        <v>7085733.5399999991</v>
      </c>
    </row>
    <row r="34" spans="1:6" ht="23.25" x14ac:dyDescent="0.25">
      <c r="A34" s="21" t="s">
        <v>201</v>
      </c>
      <c r="B34" s="22" t="s">
        <v>234</v>
      </c>
      <c r="C34" s="14">
        <v>10163906.01</v>
      </c>
      <c r="D34" s="14">
        <v>3078172.47</v>
      </c>
      <c r="E34" s="14" t="s">
        <v>13</v>
      </c>
      <c r="F34" s="32">
        <f>C34:C45-D34:D45</f>
        <v>7085733.5399999991</v>
      </c>
    </row>
    <row r="35" spans="1:6" x14ac:dyDescent="0.25">
      <c r="A35" s="21" t="s">
        <v>203</v>
      </c>
      <c r="B35" s="22" t="s">
        <v>235</v>
      </c>
      <c r="C35" s="14">
        <v>8277844.9199999999</v>
      </c>
      <c r="D35" s="14">
        <v>1413333.63</v>
      </c>
      <c r="E35" s="14" t="s">
        <v>13</v>
      </c>
      <c r="F35" s="32">
        <f>C35:C45-D35:D45</f>
        <v>6864511.29</v>
      </c>
    </row>
    <row r="36" spans="1:6" x14ac:dyDescent="0.25">
      <c r="A36" s="21" t="s">
        <v>213</v>
      </c>
      <c r="B36" s="22" t="s">
        <v>236</v>
      </c>
      <c r="C36" s="14">
        <v>1886061.09</v>
      </c>
      <c r="D36" s="14">
        <v>1664838.84</v>
      </c>
      <c r="E36" s="14" t="s">
        <v>13</v>
      </c>
      <c r="F36" s="32">
        <f>C36:C45-D36:D45</f>
        <v>221222.25</v>
      </c>
    </row>
    <row r="37" spans="1:6" x14ac:dyDescent="0.25">
      <c r="A37" s="21" t="s">
        <v>237</v>
      </c>
      <c r="B37" s="22" t="s">
        <v>238</v>
      </c>
      <c r="C37" s="14">
        <v>5747</v>
      </c>
      <c r="D37" s="14">
        <v>0</v>
      </c>
      <c r="E37" s="14" t="s">
        <v>13</v>
      </c>
      <c r="F37" s="32">
        <f>C37:C45-D37:D45</f>
        <v>5747</v>
      </c>
    </row>
    <row r="38" spans="1:6" x14ac:dyDescent="0.25">
      <c r="A38" s="21" t="s">
        <v>239</v>
      </c>
      <c r="B38" s="22" t="s">
        <v>240</v>
      </c>
      <c r="C38" s="14">
        <v>5747</v>
      </c>
      <c r="D38" s="14">
        <v>0</v>
      </c>
      <c r="E38" s="14" t="s">
        <v>13</v>
      </c>
      <c r="F38" s="32">
        <f>C38:C45-D38:D45</f>
        <v>5747</v>
      </c>
    </row>
    <row r="39" spans="1:6" x14ac:dyDescent="0.25">
      <c r="A39" s="21" t="s">
        <v>205</v>
      </c>
      <c r="B39" s="22" t="s">
        <v>241</v>
      </c>
      <c r="C39" s="14">
        <v>5198347.2699999996</v>
      </c>
      <c r="D39" s="14">
        <v>5128480.2699999996</v>
      </c>
      <c r="E39" s="14" t="s">
        <v>13</v>
      </c>
      <c r="F39" s="32">
        <f>C39:C45-D39:D45</f>
        <v>69867</v>
      </c>
    </row>
    <row r="40" spans="1:6" x14ac:dyDescent="0.25">
      <c r="A40" s="21" t="s">
        <v>242</v>
      </c>
      <c r="B40" s="22" t="s">
        <v>243</v>
      </c>
      <c r="C40" s="14">
        <v>676118.27</v>
      </c>
      <c r="D40" s="14">
        <v>676118.27</v>
      </c>
      <c r="E40" s="14" t="s">
        <v>13</v>
      </c>
      <c r="F40" s="32">
        <f>C40:C46-D40:D46</f>
        <v>0</v>
      </c>
    </row>
    <row r="41" spans="1:6" ht="23.25" x14ac:dyDescent="0.25">
      <c r="A41" s="21" t="s">
        <v>244</v>
      </c>
      <c r="B41" s="22" t="s">
        <v>245</v>
      </c>
      <c r="C41" s="14">
        <v>676118.27</v>
      </c>
      <c r="D41" s="14">
        <v>676118.27</v>
      </c>
      <c r="E41" s="14" t="s">
        <v>13</v>
      </c>
      <c r="F41" s="32">
        <f>C41:C47-D41:D47</f>
        <v>0</v>
      </c>
    </row>
    <row r="42" spans="1:6" x14ac:dyDescent="0.25">
      <c r="A42" s="21" t="s">
        <v>207</v>
      </c>
      <c r="B42" s="22" t="s">
        <v>246</v>
      </c>
      <c r="C42" s="14">
        <v>4522229</v>
      </c>
      <c r="D42" s="14">
        <v>4452362</v>
      </c>
      <c r="E42" s="14" t="s">
        <v>13</v>
      </c>
      <c r="F42" s="32">
        <f>C42:C47-D42:D47</f>
        <v>69867</v>
      </c>
    </row>
    <row r="43" spans="1:6" x14ac:dyDescent="0.25">
      <c r="A43" s="21" t="s">
        <v>214</v>
      </c>
      <c r="B43" s="22" t="s">
        <v>247</v>
      </c>
      <c r="C43" s="14">
        <v>30000</v>
      </c>
      <c r="D43" s="14">
        <v>10133</v>
      </c>
      <c r="E43" s="14" t="s">
        <v>13</v>
      </c>
      <c r="F43" s="32">
        <f>C43:C47-D43:D47</f>
        <v>19867</v>
      </c>
    </row>
    <row r="44" spans="1:6" x14ac:dyDescent="0.25">
      <c r="A44" s="21" t="s">
        <v>209</v>
      </c>
      <c r="B44" s="22" t="s">
        <v>248</v>
      </c>
      <c r="C44" s="14">
        <v>50000</v>
      </c>
      <c r="D44" s="14">
        <v>0</v>
      </c>
      <c r="E44" s="14" t="s">
        <v>13</v>
      </c>
      <c r="F44" s="32">
        <f>C44:C47-D44:D47</f>
        <v>50000</v>
      </c>
    </row>
    <row r="45" spans="1:6" x14ac:dyDescent="0.25">
      <c r="A45" s="21" t="s">
        <v>211</v>
      </c>
      <c r="B45" s="22" t="s">
        <v>249</v>
      </c>
      <c r="C45" s="14">
        <v>4442229</v>
      </c>
      <c r="D45" s="14">
        <v>4442229</v>
      </c>
      <c r="E45" s="14" t="s">
        <v>13</v>
      </c>
      <c r="F45" s="32">
        <f>C45:C48-D45:D48</f>
        <v>0</v>
      </c>
    </row>
    <row r="46" spans="1:6" ht="23.25" x14ac:dyDescent="0.25">
      <c r="A46" s="21" t="s">
        <v>250</v>
      </c>
      <c r="B46" s="22" t="s">
        <v>251</v>
      </c>
      <c r="C46" s="14">
        <v>375800</v>
      </c>
      <c r="D46" s="14">
        <v>0</v>
      </c>
      <c r="E46" s="14" t="s">
        <v>13</v>
      </c>
      <c r="F46" s="32">
        <f>C46:C54-D46:D54</f>
        <v>375800</v>
      </c>
    </row>
    <row r="47" spans="1:6" ht="23.25" x14ac:dyDescent="0.25">
      <c r="A47" s="21" t="s">
        <v>252</v>
      </c>
      <c r="B47" s="22" t="s">
        <v>253</v>
      </c>
      <c r="C47" s="14">
        <v>375800</v>
      </c>
      <c r="D47" s="14">
        <v>0</v>
      </c>
      <c r="E47" s="14" t="s">
        <v>13</v>
      </c>
      <c r="F47" s="32">
        <f>C47:C55-D47:D55</f>
        <v>375800</v>
      </c>
    </row>
    <row r="48" spans="1:6" x14ac:dyDescent="0.25">
      <c r="A48" s="21" t="s">
        <v>205</v>
      </c>
      <c r="B48" s="22" t="s">
        <v>254</v>
      </c>
      <c r="C48" s="14">
        <v>375800</v>
      </c>
      <c r="D48" s="14">
        <v>0</v>
      </c>
      <c r="E48" s="14" t="s">
        <v>13</v>
      </c>
      <c r="F48" s="32">
        <f>C48:C59-D48:D59</f>
        <v>375800</v>
      </c>
    </row>
    <row r="49" spans="1:6" ht="34.5" x14ac:dyDescent="0.25">
      <c r="A49" s="21" t="s">
        <v>255</v>
      </c>
      <c r="B49" s="22" t="s">
        <v>256</v>
      </c>
      <c r="C49" s="14">
        <v>375800</v>
      </c>
      <c r="D49" s="14">
        <v>0</v>
      </c>
      <c r="E49" s="14" t="s">
        <v>13</v>
      </c>
      <c r="F49" s="32">
        <f>C49:C60-D49:D60</f>
        <v>375800</v>
      </c>
    </row>
    <row r="50" spans="1:6" ht="45.75" x14ac:dyDescent="0.25">
      <c r="A50" s="21" t="s">
        <v>257</v>
      </c>
      <c r="B50" s="22" t="s">
        <v>258</v>
      </c>
      <c r="C50" s="14">
        <v>375800</v>
      </c>
      <c r="D50" s="14">
        <v>0</v>
      </c>
      <c r="E50" s="14" t="s">
        <v>13</v>
      </c>
      <c r="F50" s="32">
        <f>C50:C61-D50:D61</f>
        <v>375800</v>
      </c>
    </row>
    <row r="51" spans="1:6" x14ac:dyDescent="0.25">
      <c r="A51" s="21" t="s">
        <v>259</v>
      </c>
      <c r="B51" s="22" t="s">
        <v>260</v>
      </c>
      <c r="C51" s="14">
        <v>66970922.600000001</v>
      </c>
      <c r="D51" s="14">
        <v>10606448.369999999</v>
      </c>
      <c r="E51" s="14" t="s">
        <v>13</v>
      </c>
      <c r="F51" s="32">
        <f>C51:C62-D51:D62</f>
        <v>56364474.230000004</v>
      </c>
    </row>
    <row r="52" spans="1:6" x14ac:dyDescent="0.25">
      <c r="A52" s="21" t="s">
        <v>261</v>
      </c>
      <c r="B52" s="22" t="s">
        <v>262</v>
      </c>
      <c r="C52" s="14">
        <v>37440</v>
      </c>
      <c r="D52" s="14">
        <v>20160</v>
      </c>
      <c r="E52" s="14" t="s">
        <v>13</v>
      </c>
      <c r="F52" s="32">
        <f>C52:C66-D52:D66</f>
        <v>17280</v>
      </c>
    </row>
    <row r="53" spans="1:6" ht="23.25" x14ac:dyDescent="0.25">
      <c r="A53" s="21" t="s">
        <v>199</v>
      </c>
      <c r="B53" s="22" t="s">
        <v>263</v>
      </c>
      <c r="C53" s="14">
        <v>37440</v>
      </c>
      <c r="D53" s="14">
        <v>20160</v>
      </c>
      <c r="E53" s="14" t="s">
        <v>13</v>
      </c>
      <c r="F53" s="32">
        <f>C53:C66-D53:D66</f>
        <v>17280</v>
      </c>
    </row>
    <row r="54" spans="1:6" ht="23.25" x14ac:dyDescent="0.25">
      <c r="A54" s="21" t="s">
        <v>201</v>
      </c>
      <c r="B54" s="22" t="s">
        <v>264</v>
      </c>
      <c r="C54" s="14">
        <v>37440</v>
      </c>
      <c r="D54" s="14">
        <v>20160</v>
      </c>
      <c r="E54" s="14" t="s">
        <v>13</v>
      </c>
      <c r="F54" s="32">
        <f t="shared" ref="F54:F66" si="0">C54:C66-D54:D66</f>
        <v>17280</v>
      </c>
    </row>
    <row r="55" spans="1:6" x14ac:dyDescent="0.25">
      <c r="A55" s="21" t="s">
        <v>203</v>
      </c>
      <c r="B55" s="22" t="s">
        <v>265</v>
      </c>
      <c r="C55" s="14">
        <v>37440</v>
      </c>
      <c r="D55" s="14">
        <v>20160</v>
      </c>
      <c r="E55" s="14" t="s">
        <v>13</v>
      </c>
      <c r="F55" s="32">
        <f t="shared" si="0"/>
        <v>17280</v>
      </c>
    </row>
    <row r="56" spans="1:6" x14ac:dyDescent="0.25">
      <c r="A56" s="21" t="s">
        <v>266</v>
      </c>
      <c r="B56" s="22" t="s">
        <v>267</v>
      </c>
      <c r="C56" s="14">
        <v>65833482.600000001</v>
      </c>
      <c r="D56" s="14">
        <v>10489288.369999999</v>
      </c>
      <c r="E56" s="14" t="s">
        <v>13</v>
      </c>
      <c r="F56" s="32">
        <f t="shared" si="0"/>
        <v>55344194.230000004</v>
      </c>
    </row>
    <row r="57" spans="1:6" ht="23.25" x14ac:dyDescent="0.25">
      <c r="A57" s="21" t="s">
        <v>199</v>
      </c>
      <c r="B57" s="22" t="s">
        <v>268</v>
      </c>
      <c r="C57" s="14">
        <v>65806486.600000001</v>
      </c>
      <c r="D57" s="14">
        <v>10462292.369999999</v>
      </c>
      <c r="E57" s="14" t="s">
        <v>13</v>
      </c>
      <c r="F57" s="32">
        <f t="shared" si="0"/>
        <v>55344194.230000004</v>
      </c>
    </row>
    <row r="58" spans="1:6" ht="23.25" x14ac:dyDescent="0.25">
      <c r="A58" s="21" t="s">
        <v>201</v>
      </c>
      <c r="B58" s="22" t="s">
        <v>269</v>
      </c>
      <c r="C58" s="14">
        <v>65806486.600000001</v>
      </c>
      <c r="D58" s="14">
        <v>10462292.369999999</v>
      </c>
      <c r="E58" s="14" t="s">
        <v>13</v>
      </c>
      <c r="F58" s="32">
        <f t="shared" si="0"/>
        <v>55344194.230000004</v>
      </c>
    </row>
    <row r="59" spans="1:6" x14ac:dyDescent="0.25">
      <c r="A59" s="21" t="s">
        <v>203</v>
      </c>
      <c r="B59" s="22" t="s">
        <v>270</v>
      </c>
      <c r="C59" s="14">
        <v>65806486.600000001</v>
      </c>
      <c r="D59" s="14">
        <v>10462292.369999999</v>
      </c>
      <c r="E59" s="14" t="s">
        <v>13</v>
      </c>
      <c r="F59" s="32">
        <f t="shared" si="0"/>
        <v>55344194.230000004</v>
      </c>
    </row>
    <row r="60" spans="1:6" x14ac:dyDescent="0.25">
      <c r="A60" s="21" t="s">
        <v>205</v>
      </c>
      <c r="B60" s="22" t="s">
        <v>271</v>
      </c>
      <c r="C60" s="14">
        <v>26996</v>
      </c>
      <c r="D60" s="14">
        <v>26996</v>
      </c>
      <c r="E60" s="14" t="s">
        <v>13</v>
      </c>
      <c r="F60" s="32">
        <f t="shared" si="0"/>
        <v>0</v>
      </c>
    </row>
    <row r="61" spans="1:6" x14ac:dyDescent="0.25">
      <c r="A61" s="21" t="s">
        <v>242</v>
      </c>
      <c r="B61" s="22" t="s">
        <v>272</v>
      </c>
      <c r="C61" s="14">
        <v>26996</v>
      </c>
      <c r="D61" s="14">
        <v>26996</v>
      </c>
      <c r="E61" s="14" t="s">
        <v>13</v>
      </c>
      <c r="F61" s="32">
        <f t="shared" si="0"/>
        <v>0</v>
      </c>
    </row>
    <row r="62" spans="1:6" ht="23.25" x14ac:dyDescent="0.25">
      <c r="A62" s="21" t="s">
        <v>244</v>
      </c>
      <c r="B62" s="22" t="s">
        <v>273</v>
      </c>
      <c r="C62" s="14">
        <v>26996</v>
      </c>
      <c r="D62" s="14">
        <v>26996</v>
      </c>
      <c r="E62" s="14" t="s">
        <v>13</v>
      </c>
      <c r="F62" s="32">
        <f t="shared" si="0"/>
        <v>0</v>
      </c>
    </row>
    <row r="63" spans="1:6" x14ac:dyDescent="0.25">
      <c r="A63" s="21" t="s">
        <v>274</v>
      </c>
      <c r="B63" s="22" t="s">
        <v>275</v>
      </c>
      <c r="C63" s="14">
        <v>1100000</v>
      </c>
      <c r="D63" s="14">
        <v>97000</v>
      </c>
      <c r="E63" s="14" t="s">
        <v>13</v>
      </c>
      <c r="F63" s="32">
        <f t="shared" si="0"/>
        <v>1003000</v>
      </c>
    </row>
    <row r="64" spans="1:6" ht="23.25" x14ac:dyDescent="0.25">
      <c r="A64" s="21" t="s">
        <v>199</v>
      </c>
      <c r="B64" s="22" t="s">
        <v>276</v>
      </c>
      <c r="C64" s="14">
        <v>1100000</v>
      </c>
      <c r="D64" s="14">
        <v>97000</v>
      </c>
      <c r="E64" s="14" t="s">
        <v>13</v>
      </c>
      <c r="F64" s="32">
        <f t="shared" si="0"/>
        <v>1003000</v>
      </c>
    </row>
    <row r="65" spans="1:6" ht="23.25" x14ac:dyDescent="0.25">
      <c r="A65" s="21" t="s">
        <v>201</v>
      </c>
      <c r="B65" s="22" t="s">
        <v>277</v>
      </c>
      <c r="C65" s="14">
        <v>1100000</v>
      </c>
      <c r="D65" s="14">
        <v>97000</v>
      </c>
      <c r="E65" s="14" t="s">
        <v>13</v>
      </c>
      <c r="F65" s="32">
        <f t="shared" si="0"/>
        <v>1003000</v>
      </c>
    </row>
    <row r="66" spans="1:6" x14ac:dyDescent="0.25">
      <c r="A66" s="21" t="s">
        <v>203</v>
      </c>
      <c r="B66" s="22" t="s">
        <v>278</v>
      </c>
      <c r="C66" s="14">
        <v>1100000</v>
      </c>
      <c r="D66" s="14">
        <v>97000</v>
      </c>
      <c r="E66" s="14" t="s">
        <v>13</v>
      </c>
      <c r="F66" s="32">
        <f t="shared" si="0"/>
        <v>1003000</v>
      </c>
    </row>
    <row r="67" spans="1:6" x14ac:dyDescent="0.25">
      <c r="A67" s="21" t="s">
        <v>279</v>
      </c>
      <c r="B67" s="22" t="s">
        <v>280</v>
      </c>
      <c r="C67" s="14">
        <v>112344943.77</v>
      </c>
      <c r="D67" s="14">
        <v>23167440.77</v>
      </c>
      <c r="E67" s="14" t="s">
        <v>13</v>
      </c>
      <c r="F67" s="32">
        <f t="shared" ref="F67:F68" si="1">C67:C82-D67:D82</f>
        <v>89177503</v>
      </c>
    </row>
    <row r="68" spans="1:6" x14ac:dyDescent="0.25">
      <c r="A68" s="21" t="s">
        <v>281</v>
      </c>
      <c r="B68" s="22" t="s">
        <v>282</v>
      </c>
      <c r="C68" s="14">
        <v>11646081.720000001</v>
      </c>
      <c r="D68" s="14">
        <v>5468002.1699999999</v>
      </c>
      <c r="E68" s="14" t="s">
        <v>13</v>
      </c>
      <c r="F68" s="32">
        <f t="shared" si="1"/>
        <v>6178079.5500000007</v>
      </c>
    </row>
    <row r="69" spans="1:6" ht="23.25" x14ac:dyDescent="0.25">
      <c r="A69" s="21" t="s">
        <v>199</v>
      </c>
      <c r="B69" s="22" t="s">
        <v>283</v>
      </c>
      <c r="C69" s="14">
        <v>11121618.32</v>
      </c>
      <c r="D69" s="14">
        <v>5401338.7699999996</v>
      </c>
      <c r="E69" s="14" t="s">
        <v>13</v>
      </c>
      <c r="F69" s="32">
        <f>C69:C83-D69:D83</f>
        <v>5720279.5500000007</v>
      </c>
    </row>
    <row r="70" spans="1:6" ht="23.25" x14ac:dyDescent="0.25">
      <c r="A70" s="21" t="s">
        <v>201</v>
      </c>
      <c r="B70" s="22" t="s">
        <v>284</v>
      </c>
      <c r="C70" s="14">
        <v>11121618.32</v>
      </c>
      <c r="D70" s="14">
        <v>5401338.7699999996</v>
      </c>
      <c r="E70" s="14" t="s">
        <v>13</v>
      </c>
      <c r="F70" s="32">
        <f>C70:C83-D70:D83</f>
        <v>5720279.5500000007</v>
      </c>
    </row>
    <row r="71" spans="1:6" ht="23.25" x14ac:dyDescent="0.25">
      <c r="A71" s="21" t="s">
        <v>285</v>
      </c>
      <c r="B71" s="22" t="s">
        <v>286</v>
      </c>
      <c r="C71" s="14">
        <v>900000</v>
      </c>
      <c r="D71" s="14">
        <v>553824.18000000005</v>
      </c>
      <c r="E71" s="14" t="s">
        <v>13</v>
      </c>
      <c r="F71" s="32">
        <f>C71:C83-D71:D83</f>
        <v>346175.81999999995</v>
      </c>
    </row>
    <row r="72" spans="1:6" x14ac:dyDescent="0.25">
      <c r="A72" s="21" t="s">
        <v>203</v>
      </c>
      <c r="B72" s="22" t="s">
        <v>287</v>
      </c>
      <c r="C72" s="14">
        <v>8539618.3200000003</v>
      </c>
      <c r="D72" s="14">
        <v>3552261.06</v>
      </c>
      <c r="E72" s="14" t="s">
        <v>13</v>
      </c>
      <c r="F72" s="32">
        <f>C72:C83-D72:D83</f>
        <v>4987357.26</v>
      </c>
    </row>
    <row r="73" spans="1:6" x14ac:dyDescent="0.25">
      <c r="A73" s="21" t="s">
        <v>213</v>
      </c>
      <c r="B73" s="22" t="s">
        <v>288</v>
      </c>
      <c r="C73" s="14">
        <v>1682000</v>
      </c>
      <c r="D73" s="14">
        <v>1295253.53</v>
      </c>
      <c r="E73" s="14" t="s">
        <v>13</v>
      </c>
      <c r="F73" s="32">
        <f>C73:C83-D73:D83</f>
        <v>386746.47</v>
      </c>
    </row>
    <row r="74" spans="1:6" x14ac:dyDescent="0.25">
      <c r="A74" s="21" t="s">
        <v>205</v>
      </c>
      <c r="B74" s="22" t="s">
        <v>289</v>
      </c>
      <c r="C74" s="14">
        <v>524463.4</v>
      </c>
      <c r="D74" s="14">
        <v>66663.399999999994</v>
      </c>
      <c r="E74" s="14" t="s">
        <v>13</v>
      </c>
      <c r="F74" s="32">
        <f t="shared" ref="F74:F83" si="2">C74:C83-D74:D83</f>
        <v>457800</v>
      </c>
    </row>
    <row r="75" spans="1:6" x14ac:dyDescent="0.25">
      <c r="A75" s="21" t="s">
        <v>242</v>
      </c>
      <c r="B75" s="22" t="s">
        <v>290</v>
      </c>
      <c r="C75" s="14">
        <v>66663.399999999994</v>
      </c>
      <c r="D75" s="14">
        <v>66663.399999999994</v>
      </c>
      <c r="E75" s="14" t="s">
        <v>13</v>
      </c>
      <c r="F75" s="32">
        <f t="shared" si="2"/>
        <v>0</v>
      </c>
    </row>
    <row r="76" spans="1:6" ht="23.25" x14ac:dyDescent="0.25">
      <c r="A76" s="21" t="s">
        <v>244</v>
      </c>
      <c r="B76" s="22" t="s">
        <v>291</v>
      </c>
      <c r="C76" s="14">
        <v>66663.399999999994</v>
      </c>
      <c r="D76" s="14">
        <v>66663.399999999994</v>
      </c>
      <c r="E76" s="14" t="s">
        <v>13</v>
      </c>
      <c r="F76" s="32">
        <f t="shared" si="2"/>
        <v>0</v>
      </c>
    </row>
    <row r="77" spans="1:6" x14ac:dyDescent="0.25">
      <c r="A77" s="21" t="s">
        <v>207</v>
      </c>
      <c r="B77" s="22" t="s">
        <v>292</v>
      </c>
      <c r="C77" s="14">
        <v>457800</v>
      </c>
      <c r="D77" s="14">
        <v>0</v>
      </c>
      <c r="E77" s="14" t="s">
        <v>13</v>
      </c>
      <c r="F77" s="32">
        <f t="shared" si="2"/>
        <v>457800</v>
      </c>
    </row>
    <row r="78" spans="1:6" x14ac:dyDescent="0.25">
      <c r="A78" s="21" t="s">
        <v>211</v>
      </c>
      <c r="B78" s="22" t="s">
        <v>293</v>
      </c>
      <c r="C78" s="14">
        <v>457800</v>
      </c>
      <c r="D78" s="14">
        <v>0</v>
      </c>
      <c r="E78" s="14" t="s">
        <v>13</v>
      </c>
      <c r="F78" s="32">
        <f t="shared" si="2"/>
        <v>457800</v>
      </c>
    </row>
    <row r="79" spans="1:6" x14ac:dyDescent="0.25">
      <c r="A79" s="21" t="s">
        <v>294</v>
      </c>
      <c r="B79" s="22" t="s">
        <v>295</v>
      </c>
      <c r="C79" s="14">
        <v>27821070.390000001</v>
      </c>
      <c r="D79" s="14">
        <v>2538372.91</v>
      </c>
      <c r="E79" s="14" t="s">
        <v>13</v>
      </c>
      <c r="F79" s="32">
        <f t="shared" si="2"/>
        <v>25282697.48</v>
      </c>
    </row>
    <row r="80" spans="1:6" ht="23.25" x14ac:dyDescent="0.25">
      <c r="A80" s="21" t="s">
        <v>199</v>
      </c>
      <c r="B80" s="22" t="s">
        <v>296</v>
      </c>
      <c r="C80" s="14">
        <v>27821070.390000001</v>
      </c>
      <c r="D80" s="14">
        <v>2538372.91</v>
      </c>
      <c r="E80" s="14" t="s">
        <v>13</v>
      </c>
      <c r="F80" s="32">
        <f t="shared" si="2"/>
        <v>25282697.48</v>
      </c>
    </row>
    <row r="81" spans="1:6" ht="23.25" x14ac:dyDescent="0.25">
      <c r="A81" s="21" t="s">
        <v>201</v>
      </c>
      <c r="B81" s="22" t="s">
        <v>297</v>
      </c>
      <c r="C81" s="14">
        <v>27821070.390000001</v>
      </c>
      <c r="D81" s="14">
        <v>2538372.91</v>
      </c>
      <c r="E81" s="14" t="s">
        <v>13</v>
      </c>
      <c r="F81" s="32">
        <f t="shared" si="2"/>
        <v>25282697.48</v>
      </c>
    </row>
    <row r="82" spans="1:6" ht="23.25" x14ac:dyDescent="0.25">
      <c r="A82" s="21" t="s">
        <v>285</v>
      </c>
      <c r="B82" s="22" t="s">
        <v>298</v>
      </c>
      <c r="C82" s="14">
        <v>26891769.300000001</v>
      </c>
      <c r="D82" s="14">
        <v>2268119</v>
      </c>
      <c r="E82" s="14" t="s">
        <v>13</v>
      </c>
      <c r="F82" s="32">
        <f t="shared" si="2"/>
        <v>24623650.300000001</v>
      </c>
    </row>
    <row r="83" spans="1:6" x14ac:dyDescent="0.25">
      <c r="A83" s="21" t="s">
        <v>203</v>
      </c>
      <c r="B83" s="22" t="s">
        <v>299</v>
      </c>
      <c r="C83" s="14">
        <v>929301.09</v>
      </c>
      <c r="D83" s="14">
        <v>270253.90999999997</v>
      </c>
      <c r="E83" s="14" t="s">
        <v>13</v>
      </c>
      <c r="F83" s="32">
        <f t="shared" si="2"/>
        <v>659047.17999999993</v>
      </c>
    </row>
    <row r="84" spans="1:6" x14ac:dyDescent="0.25">
      <c r="A84" s="21" t="s">
        <v>300</v>
      </c>
      <c r="B84" s="22" t="s">
        <v>301</v>
      </c>
      <c r="C84" s="14">
        <v>72577791.659999996</v>
      </c>
      <c r="D84" s="14">
        <v>15161065.689999999</v>
      </c>
      <c r="E84" s="14" t="s">
        <v>13</v>
      </c>
      <c r="F84" s="32">
        <f>C84:C94-D84:D94</f>
        <v>57416725.969999999</v>
      </c>
    </row>
    <row r="85" spans="1:6" ht="23.25" x14ac:dyDescent="0.25">
      <c r="A85" s="21" t="s">
        <v>199</v>
      </c>
      <c r="B85" s="22" t="s">
        <v>302</v>
      </c>
      <c r="C85" s="14">
        <v>71518081.030000001</v>
      </c>
      <c r="D85" s="14">
        <v>14867277.720000001</v>
      </c>
      <c r="E85" s="14" t="s">
        <v>13</v>
      </c>
      <c r="F85" s="32">
        <f>C85:C94-D85:D94</f>
        <v>56650803.310000002</v>
      </c>
    </row>
    <row r="86" spans="1:6" ht="23.25" x14ac:dyDescent="0.25">
      <c r="A86" s="21" t="s">
        <v>201</v>
      </c>
      <c r="B86" s="22" t="s">
        <v>303</v>
      </c>
      <c r="C86" s="14">
        <v>71518081.030000001</v>
      </c>
      <c r="D86" s="14">
        <v>14867277.720000001</v>
      </c>
      <c r="E86" s="14" t="s">
        <v>13</v>
      </c>
      <c r="F86" s="32">
        <f>C86:C94-D86:D94</f>
        <v>56650803.310000002</v>
      </c>
    </row>
    <row r="87" spans="1:6" x14ac:dyDescent="0.25">
      <c r="A87" s="21" t="s">
        <v>203</v>
      </c>
      <c r="B87" s="22" t="s">
        <v>304</v>
      </c>
      <c r="C87" s="14">
        <v>46131876.850000001</v>
      </c>
      <c r="D87" s="14">
        <v>2188191.63</v>
      </c>
      <c r="E87" s="14" t="s">
        <v>13</v>
      </c>
      <c r="F87" s="32">
        <f>C87:C94-D87:D94</f>
        <v>43943685.219999999</v>
      </c>
    </row>
    <row r="88" spans="1:6" x14ac:dyDescent="0.25">
      <c r="A88" s="21" t="s">
        <v>213</v>
      </c>
      <c r="B88" s="22" t="s">
        <v>305</v>
      </c>
      <c r="C88" s="14">
        <v>25386204.18</v>
      </c>
      <c r="D88" s="14">
        <v>12679086.09</v>
      </c>
      <c r="E88" s="14" t="s">
        <v>13</v>
      </c>
      <c r="F88" s="32">
        <f>C88:C94-D88:D94</f>
        <v>12707118.09</v>
      </c>
    </row>
    <row r="89" spans="1:6" x14ac:dyDescent="0.25">
      <c r="A89" s="21" t="s">
        <v>205</v>
      </c>
      <c r="B89" s="22" t="s">
        <v>306</v>
      </c>
      <c r="C89" s="14">
        <v>1059710.6299999999</v>
      </c>
      <c r="D89" s="14">
        <v>293787.96999999997</v>
      </c>
      <c r="E89" s="14" t="s">
        <v>13</v>
      </c>
      <c r="F89" s="32">
        <f>C89:C94-D89:D94</f>
        <v>765922.65999999992</v>
      </c>
    </row>
    <row r="90" spans="1:6" ht="34.5" x14ac:dyDescent="0.25">
      <c r="A90" s="21" t="s">
        <v>255</v>
      </c>
      <c r="B90" s="22" t="s">
        <v>307</v>
      </c>
      <c r="C90" s="14">
        <v>810921.08</v>
      </c>
      <c r="D90" s="14">
        <v>44998.42</v>
      </c>
      <c r="E90" s="14" t="s">
        <v>13</v>
      </c>
      <c r="F90" s="32">
        <f>C90:C94-D90:D94</f>
        <v>765922.65999999992</v>
      </c>
    </row>
    <row r="91" spans="1:6" ht="45.75" x14ac:dyDescent="0.25">
      <c r="A91" s="21" t="s">
        <v>257</v>
      </c>
      <c r="B91" s="22" t="s">
        <v>308</v>
      </c>
      <c r="C91" s="14">
        <v>810921.08</v>
      </c>
      <c r="D91" s="14">
        <v>44998.42</v>
      </c>
      <c r="E91" s="14" t="s">
        <v>13</v>
      </c>
      <c r="F91" s="32">
        <f>C91:C95-D91:D95</f>
        <v>765922.65999999992</v>
      </c>
    </row>
    <row r="92" spans="1:6" x14ac:dyDescent="0.25">
      <c r="A92" s="21" t="s">
        <v>242</v>
      </c>
      <c r="B92" s="22" t="s">
        <v>309</v>
      </c>
      <c r="C92" s="14">
        <v>248789.55</v>
      </c>
      <c r="D92" s="14">
        <v>248789.55</v>
      </c>
      <c r="E92" s="14" t="s">
        <v>13</v>
      </c>
      <c r="F92" s="32">
        <f>C92:C96-D92:D96</f>
        <v>0</v>
      </c>
    </row>
    <row r="93" spans="1:6" ht="23.25" x14ac:dyDescent="0.25">
      <c r="A93" s="21" t="s">
        <v>244</v>
      </c>
      <c r="B93" s="22" t="s">
        <v>310</v>
      </c>
      <c r="C93" s="14">
        <v>248789.55</v>
      </c>
      <c r="D93" s="14">
        <v>248789.55</v>
      </c>
      <c r="E93" s="14" t="s">
        <v>13</v>
      </c>
      <c r="F93" s="32">
        <f>C93:C96-D93:D96</f>
        <v>0</v>
      </c>
    </row>
    <row r="94" spans="1:6" x14ac:dyDescent="0.25">
      <c r="A94" s="21" t="s">
        <v>311</v>
      </c>
      <c r="B94" s="22" t="s">
        <v>312</v>
      </c>
      <c r="C94" s="14">
        <v>300000</v>
      </c>
      <c r="D94" s="14">
        <v>0</v>
      </c>
      <c r="E94" s="14" t="s">
        <v>13</v>
      </c>
      <c r="F94" s="32">
        <f>C94:C96-D94:D96</f>
        <v>300000</v>
      </c>
    </row>
    <row r="95" spans="1:6" x14ac:dyDescent="0.25">
      <c r="A95" s="21" t="s">
        <v>237</v>
      </c>
      <c r="B95" s="22" t="s">
        <v>313</v>
      </c>
      <c r="C95" s="14">
        <v>300000</v>
      </c>
      <c r="D95" s="14">
        <v>0</v>
      </c>
      <c r="E95" s="14" t="s">
        <v>13</v>
      </c>
      <c r="F95" s="32">
        <f>C95:C97-D95:D97</f>
        <v>300000</v>
      </c>
    </row>
    <row r="96" spans="1:6" x14ac:dyDescent="0.25">
      <c r="A96" s="21" t="s">
        <v>239</v>
      </c>
      <c r="B96" s="22" t="s">
        <v>314</v>
      </c>
      <c r="C96" s="14">
        <v>300000</v>
      </c>
      <c r="D96" s="14">
        <v>0</v>
      </c>
      <c r="E96" s="14" t="s">
        <v>13</v>
      </c>
      <c r="F96" s="32">
        <f>C96:C97-D96:D97</f>
        <v>300000</v>
      </c>
    </row>
    <row r="97" spans="1:6" x14ac:dyDescent="0.25">
      <c r="A97" s="21" t="s">
        <v>315</v>
      </c>
      <c r="B97" s="22" t="s">
        <v>316</v>
      </c>
      <c r="C97" s="14">
        <v>390000</v>
      </c>
      <c r="D97" s="14">
        <v>79000</v>
      </c>
      <c r="E97" s="14" t="s">
        <v>13</v>
      </c>
      <c r="F97" s="32">
        <f>C97:C97-D97:D97</f>
        <v>311000</v>
      </c>
    </row>
    <row r="98" spans="1:6" x14ac:dyDescent="0.25">
      <c r="A98" s="21" t="s">
        <v>322</v>
      </c>
      <c r="B98" s="22" t="s">
        <v>323</v>
      </c>
      <c r="C98" s="14">
        <v>390000</v>
      </c>
      <c r="D98" s="14">
        <v>79000</v>
      </c>
      <c r="E98" s="14" t="s">
        <v>13</v>
      </c>
      <c r="F98" s="32">
        <f>C98:C103-D98:D103</f>
        <v>311000</v>
      </c>
    </row>
    <row r="99" spans="1:6" ht="23.25" x14ac:dyDescent="0.25">
      <c r="A99" s="21" t="s">
        <v>199</v>
      </c>
      <c r="B99" s="22" t="s">
        <v>324</v>
      </c>
      <c r="C99" s="14">
        <v>370000</v>
      </c>
      <c r="D99" s="14">
        <v>59000</v>
      </c>
      <c r="E99" s="14" t="s">
        <v>13</v>
      </c>
      <c r="F99" s="32">
        <f>C99:C107-D99:D107</f>
        <v>311000</v>
      </c>
    </row>
    <row r="100" spans="1:6" ht="23.25" x14ac:dyDescent="0.25">
      <c r="A100" s="21" t="s">
        <v>201</v>
      </c>
      <c r="B100" s="22" t="s">
        <v>325</v>
      </c>
      <c r="C100" s="14">
        <v>370000</v>
      </c>
      <c r="D100" s="14">
        <v>59000</v>
      </c>
      <c r="E100" s="14" t="s">
        <v>13</v>
      </c>
      <c r="F100" s="32">
        <f>C100:C108-D100:D108</f>
        <v>311000</v>
      </c>
    </row>
    <row r="101" spans="1:6" x14ac:dyDescent="0.25">
      <c r="A101" s="21" t="s">
        <v>203</v>
      </c>
      <c r="B101" s="22" t="s">
        <v>326</v>
      </c>
      <c r="C101" s="14">
        <v>370000</v>
      </c>
      <c r="D101" s="14">
        <v>59000</v>
      </c>
      <c r="E101" s="14" t="s">
        <v>13</v>
      </c>
      <c r="F101" s="32">
        <f>C101:C109-D101:D109</f>
        <v>311000</v>
      </c>
    </row>
    <row r="102" spans="1:6" x14ac:dyDescent="0.25">
      <c r="A102" s="21" t="s">
        <v>237</v>
      </c>
      <c r="B102" s="22" t="s">
        <v>327</v>
      </c>
      <c r="C102" s="14">
        <v>20000</v>
      </c>
      <c r="D102" s="14">
        <v>20000</v>
      </c>
      <c r="E102" s="14" t="s">
        <v>13</v>
      </c>
      <c r="F102" s="32">
        <f>C102:C111-D102:D111</f>
        <v>0</v>
      </c>
    </row>
    <row r="103" spans="1:6" x14ac:dyDescent="0.25">
      <c r="A103" s="21" t="s">
        <v>239</v>
      </c>
      <c r="B103" s="22" t="s">
        <v>328</v>
      </c>
      <c r="C103" s="14">
        <v>20000</v>
      </c>
      <c r="D103" s="14">
        <v>20000</v>
      </c>
      <c r="E103" s="14" t="s">
        <v>13</v>
      </c>
      <c r="F103" s="32">
        <f>C103:C112-D103:D112</f>
        <v>0</v>
      </c>
    </row>
    <row r="104" spans="1:6" x14ac:dyDescent="0.25">
      <c r="A104" s="21" t="s">
        <v>329</v>
      </c>
      <c r="B104" s="22" t="s">
        <v>330</v>
      </c>
      <c r="C104" s="14">
        <v>9491759.6799999997</v>
      </c>
      <c r="D104" s="14">
        <v>3560231.77</v>
      </c>
      <c r="E104" s="14" t="s">
        <v>13</v>
      </c>
      <c r="F104" s="32">
        <f>C104:C115-D104:D115</f>
        <v>5931527.9100000001</v>
      </c>
    </row>
    <row r="105" spans="1:6" x14ac:dyDescent="0.25">
      <c r="A105" s="21" t="s">
        <v>331</v>
      </c>
      <c r="B105" s="22" t="s">
        <v>332</v>
      </c>
      <c r="C105" s="14">
        <v>9491759.6799999997</v>
      </c>
      <c r="D105" s="14">
        <v>3560231.77</v>
      </c>
      <c r="E105" s="14" t="s">
        <v>13</v>
      </c>
      <c r="F105" s="32">
        <f>C105:C116-D105:D116</f>
        <v>5931527.9100000001</v>
      </c>
    </row>
    <row r="106" spans="1:6" ht="45.75" x14ac:dyDescent="0.25">
      <c r="A106" s="21" t="s">
        <v>187</v>
      </c>
      <c r="B106" s="22" t="s">
        <v>333</v>
      </c>
      <c r="C106" s="14">
        <v>3757572</v>
      </c>
      <c r="D106" s="14">
        <v>1559536.71</v>
      </c>
      <c r="E106" s="14" t="s">
        <v>13</v>
      </c>
      <c r="F106" s="32">
        <f>C106:C117-D106:D117</f>
        <v>2198035.29</v>
      </c>
    </row>
    <row r="107" spans="1:6" x14ac:dyDescent="0.25">
      <c r="A107" s="21" t="s">
        <v>228</v>
      </c>
      <c r="B107" s="22" t="s">
        <v>334</v>
      </c>
      <c r="C107" s="14">
        <v>3757572</v>
      </c>
      <c r="D107" s="14">
        <v>1559536.71</v>
      </c>
      <c r="E107" s="14" t="s">
        <v>13</v>
      </c>
      <c r="F107" s="32">
        <f>C107:C118-D107:D118</f>
        <v>2198035.29</v>
      </c>
    </row>
    <row r="108" spans="1:6" x14ac:dyDescent="0.25">
      <c r="A108" s="21" t="s">
        <v>229</v>
      </c>
      <c r="B108" s="22" t="s">
        <v>335</v>
      </c>
      <c r="C108" s="14">
        <v>2886000</v>
      </c>
      <c r="D108" s="14">
        <v>1208575.73</v>
      </c>
      <c r="E108" s="14" t="s">
        <v>13</v>
      </c>
      <c r="F108" s="32">
        <f>C108:C118-D108:D118</f>
        <v>1677424.27</v>
      </c>
    </row>
    <row r="109" spans="1:6" ht="34.5" x14ac:dyDescent="0.25">
      <c r="A109" s="21" t="s">
        <v>230</v>
      </c>
      <c r="B109" s="22" t="s">
        <v>336</v>
      </c>
      <c r="C109" s="14">
        <v>871572</v>
      </c>
      <c r="D109" s="14">
        <v>350960.98</v>
      </c>
      <c r="E109" s="14" t="s">
        <v>13</v>
      </c>
      <c r="F109" s="32">
        <f>C109:C118-D109:D118</f>
        <v>520611.02</v>
      </c>
    </row>
    <row r="110" spans="1:6" ht="23.25" x14ac:dyDescent="0.25">
      <c r="A110" s="21" t="s">
        <v>199</v>
      </c>
      <c r="B110" s="22" t="s">
        <v>337</v>
      </c>
      <c r="C110" s="14">
        <v>2386741.6800000002</v>
      </c>
      <c r="D110" s="14">
        <v>452239.53</v>
      </c>
      <c r="E110" s="14" t="s">
        <v>13</v>
      </c>
      <c r="F110" s="32">
        <f>C110:C118-D110:D118</f>
        <v>1934502.1500000001</v>
      </c>
    </row>
    <row r="111" spans="1:6" ht="23.25" x14ac:dyDescent="0.25">
      <c r="A111" s="21" t="s">
        <v>201</v>
      </c>
      <c r="B111" s="22" t="s">
        <v>338</v>
      </c>
      <c r="C111" s="14">
        <v>2386741.6800000002</v>
      </c>
      <c r="D111" s="14">
        <v>452239.53</v>
      </c>
      <c r="E111" s="14" t="s">
        <v>13</v>
      </c>
      <c r="F111" s="32">
        <f>C111:C118-D111:D118</f>
        <v>1934502.1500000001</v>
      </c>
    </row>
    <row r="112" spans="1:6" x14ac:dyDescent="0.25">
      <c r="A112" s="21" t="s">
        <v>203</v>
      </c>
      <c r="B112" s="22" t="s">
        <v>339</v>
      </c>
      <c r="C112" s="14">
        <v>2095428.98</v>
      </c>
      <c r="D112" s="14">
        <v>254374.76</v>
      </c>
      <c r="E112" s="14" t="s">
        <v>13</v>
      </c>
      <c r="F112" s="32">
        <f>C112:C118-D112:D118</f>
        <v>1841054.22</v>
      </c>
    </row>
    <row r="113" spans="1:6" x14ac:dyDescent="0.25">
      <c r="A113" s="21" t="s">
        <v>213</v>
      </c>
      <c r="B113" s="22" t="s">
        <v>340</v>
      </c>
      <c r="C113" s="14">
        <v>291312.7</v>
      </c>
      <c r="D113" s="14">
        <v>197864.77</v>
      </c>
      <c r="E113" s="14" t="s">
        <v>13</v>
      </c>
      <c r="F113" s="32">
        <f>C113:C118-D113:D118</f>
        <v>93447.930000000022</v>
      </c>
    </row>
    <row r="114" spans="1:6" x14ac:dyDescent="0.25">
      <c r="A114" s="21" t="s">
        <v>205</v>
      </c>
      <c r="B114" s="22" t="s">
        <v>341</v>
      </c>
      <c r="C114" s="14">
        <v>3347446</v>
      </c>
      <c r="D114" s="14">
        <v>1548455.53</v>
      </c>
      <c r="E114" s="14" t="s">
        <v>13</v>
      </c>
      <c r="F114" s="32">
        <f>C114:C120-D114:D120</f>
        <v>1798990.47</v>
      </c>
    </row>
    <row r="115" spans="1:6" ht="34.5" x14ac:dyDescent="0.25">
      <c r="A115" s="21" t="s">
        <v>255</v>
      </c>
      <c r="B115" s="22" t="s">
        <v>342</v>
      </c>
      <c r="C115" s="14">
        <v>3342538</v>
      </c>
      <c r="D115" s="14">
        <v>1546094.53</v>
      </c>
      <c r="E115" s="14" t="s">
        <v>13</v>
      </c>
      <c r="F115" s="32">
        <f>C115:C120-D115:D120</f>
        <v>1796443.47</v>
      </c>
    </row>
    <row r="116" spans="1:6" ht="45.75" x14ac:dyDescent="0.25">
      <c r="A116" s="21" t="s">
        <v>257</v>
      </c>
      <c r="B116" s="22" t="s">
        <v>343</v>
      </c>
      <c r="C116" s="14">
        <v>3342538</v>
      </c>
      <c r="D116" s="14">
        <v>1546094.53</v>
      </c>
      <c r="E116" s="14" t="s">
        <v>13</v>
      </c>
      <c r="F116" s="32">
        <f>C116:C120-D116:D120</f>
        <v>1796443.47</v>
      </c>
    </row>
    <row r="117" spans="1:6" x14ac:dyDescent="0.25">
      <c r="A117" s="21" t="s">
        <v>207</v>
      </c>
      <c r="B117" s="22" t="s">
        <v>344</v>
      </c>
      <c r="C117" s="14">
        <v>4908</v>
      </c>
      <c r="D117" s="14">
        <v>2361</v>
      </c>
      <c r="E117" s="14" t="s">
        <v>13</v>
      </c>
      <c r="F117" s="32">
        <f>C117:C120-D117:D120</f>
        <v>2547</v>
      </c>
    </row>
    <row r="118" spans="1:6" x14ac:dyDescent="0.25">
      <c r="A118" s="21" t="s">
        <v>214</v>
      </c>
      <c r="B118" s="22" t="s">
        <v>345</v>
      </c>
      <c r="C118" s="14">
        <v>4908</v>
      </c>
      <c r="D118" s="14">
        <v>2361</v>
      </c>
      <c r="E118" s="14" t="s">
        <v>13</v>
      </c>
      <c r="F118" s="32">
        <f>C118:C121-D118:D121</f>
        <v>2547</v>
      </c>
    </row>
    <row r="119" spans="1:6" x14ac:dyDescent="0.25">
      <c r="A119" s="21" t="s">
        <v>346</v>
      </c>
      <c r="B119" s="22" t="s">
        <v>347</v>
      </c>
      <c r="C119" s="14">
        <v>2277459.84</v>
      </c>
      <c r="D119" s="14">
        <v>1172565.3899999999</v>
      </c>
      <c r="E119" s="14" t="s">
        <v>13</v>
      </c>
      <c r="F119" s="32">
        <f>C119:C128-D119:D128</f>
        <v>1104894.45</v>
      </c>
    </row>
    <row r="120" spans="1:6" x14ac:dyDescent="0.25">
      <c r="A120" s="21" t="s">
        <v>348</v>
      </c>
      <c r="B120" s="22" t="s">
        <v>349</v>
      </c>
      <c r="C120" s="14">
        <v>343359.84</v>
      </c>
      <c r="D120" s="14">
        <v>178117.92</v>
      </c>
      <c r="E120" s="14" t="s">
        <v>13</v>
      </c>
      <c r="F120" s="32">
        <f>C120:C128-D120:D128</f>
        <v>165241.92000000001</v>
      </c>
    </row>
    <row r="121" spans="1:6" x14ac:dyDescent="0.25">
      <c r="A121" s="21" t="s">
        <v>237</v>
      </c>
      <c r="B121" s="22" t="s">
        <v>350</v>
      </c>
      <c r="C121" s="14">
        <v>343359.84</v>
      </c>
      <c r="D121" s="14">
        <v>178117.92</v>
      </c>
      <c r="E121" s="14" t="s">
        <v>13</v>
      </c>
      <c r="F121" s="32">
        <f>C121:C128-D121:D128</f>
        <v>165241.92000000001</v>
      </c>
    </row>
    <row r="122" spans="1:6" x14ac:dyDescent="0.25">
      <c r="A122" s="21" t="s">
        <v>351</v>
      </c>
      <c r="B122" s="22" t="s">
        <v>352</v>
      </c>
      <c r="C122" s="14">
        <v>343359.84</v>
      </c>
      <c r="D122" s="14">
        <v>178117.92</v>
      </c>
      <c r="E122" s="14" t="s">
        <v>13</v>
      </c>
      <c r="F122" s="32">
        <f>C122:C128-D122:D128</f>
        <v>165241.92000000001</v>
      </c>
    </row>
    <row r="123" spans="1:6" x14ac:dyDescent="0.25">
      <c r="A123" s="21" t="s">
        <v>353</v>
      </c>
      <c r="B123" s="22" t="s">
        <v>354</v>
      </c>
      <c r="C123" s="14">
        <v>343359.84</v>
      </c>
      <c r="D123" s="14">
        <v>178117.92</v>
      </c>
      <c r="E123" s="14" t="s">
        <v>13</v>
      </c>
      <c r="F123" s="32">
        <f>C123:C128-D123:D128</f>
        <v>165241.92000000001</v>
      </c>
    </row>
    <row r="124" spans="1:6" x14ac:dyDescent="0.25">
      <c r="A124" s="21" t="s">
        <v>355</v>
      </c>
      <c r="B124" s="22" t="s">
        <v>356</v>
      </c>
      <c r="C124" s="14">
        <v>184000</v>
      </c>
      <c r="D124" s="14">
        <v>112000</v>
      </c>
      <c r="E124" s="14" t="s">
        <v>13</v>
      </c>
      <c r="F124" s="32">
        <f>C124:C128-D124:D128</f>
        <v>72000</v>
      </c>
    </row>
    <row r="125" spans="1:6" x14ac:dyDescent="0.25">
      <c r="A125" s="21" t="s">
        <v>237</v>
      </c>
      <c r="B125" s="22" t="s">
        <v>357</v>
      </c>
      <c r="C125" s="14">
        <v>184000</v>
      </c>
      <c r="D125" s="14">
        <v>112000</v>
      </c>
      <c r="E125" s="14" t="s">
        <v>13</v>
      </c>
      <c r="F125" s="32">
        <f>C125:C128-D125:D128</f>
        <v>72000</v>
      </c>
    </row>
    <row r="126" spans="1:6" ht="23.25" x14ac:dyDescent="0.25">
      <c r="A126" s="21" t="s">
        <v>358</v>
      </c>
      <c r="B126" s="22" t="s">
        <v>359</v>
      </c>
      <c r="C126" s="14">
        <v>40000</v>
      </c>
      <c r="D126" s="14">
        <v>40000</v>
      </c>
      <c r="E126" s="14" t="s">
        <v>13</v>
      </c>
      <c r="F126" s="32">
        <f>C126:C128-D126:D128</f>
        <v>0</v>
      </c>
    </row>
    <row r="127" spans="1:6" ht="23.25" x14ac:dyDescent="0.25">
      <c r="A127" s="21" t="s">
        <v>360</v>
      </c>
      <c r="B127" s="22" t="s">
        <v>361</v>
      </c>
      <c r="C127" s="14">
        <v>40000</v>
      </c>
      <c r="D127" s="14">
        <v>40000</v>
      </c>
      <c r="E127" s="14" t="s">
        <v>13</v>
      </c>
      <c r="F127" s="32">
        <f>C127:C129-D127:D129</f>
        <v>0</v>
      </c>
    </row>
    <row r="128" spans="1:6" ht="23.25" x14ac:dyDescent="0.25">
      <c r="A128" s="21" t="s">
        <v>362</v>
      </c>
      <c r="B128" s="22" t="s">
        <v>363</v>
      </c>
      <c r="C128" s="14">
        <v>144000</v>
      </c>
      <c r="D128" s="14">
        <v>72000</v>
      </c>
      <c r="E128" s="14" t="s">
        <v>13</v>
      </c>
      <c r="F128" s="32">
        <f>C128:C129-D128:D129</f>
        <v>72000</v>
      </c>
    </row>
    <row r="129" spans="1:6" x14ac:dyDescent="0.25">
      <c r="A129" s="21" t="s">
        <v>364</v>
      </c>
      <c r="B129" s="22" t="s">
        <v>365</v>
      </c>
      <c r="C129" s="14">
        <v>1750100</v>
      </c>
      <c r="D129" s="14">
        <v>882447.47</v>
      </c>
      <c r="E129" s="14" t="s">
        <v>13</v>
      </c>
      <c r="F129" s="32">
        <f>C129:C137-D129:D137</f>
        <v>867652.53</v>
      </c>
    </row>
    <row r="130" spans="1:6" ht="23.25" x14ac:dyDescent="0.25">
      <c r="A130" s="21" t="s">
        <v>317</v>
      </c>
      <c r="B130" s="22" t="s">
        <v>366</v>
      </c>
      <c r="C130" s="14">
        <v>1750100</v>
      </c>
      <c r="D130" s="14">
        <v>882447.47</v>
      </c>
      <c r="E130" s="14" t="s">
        <v>13</v>
      </c>
      <c r="F130" s="32">
        <f t="shared" ref="F130:F136" si="3">C130:C145-D130:D145</f>
        <v>867652.53</v>
      </c>
    </row>
    <row r="131" spans="1:6" ht="34.5" x14ac:dyDescent="0.25">
      <c r="A131" s="21" t="s">
        <v>321</v>
      </c>
      <c r="B131" s="22" t="s">
        <v>367</v>
      </c>
      <c r="C131" s="14">
        <v>1750100</v>
      </c>
      <c r="D131" s="14">
        <v>882447.47</v>
      </c>
      <c r="E131" s="14" t="s">
        <v>13</v>
      </c>
      <c r="F131" s="32">
        <f t="shared" si="3"/>
        <v>867652.53</v>
      </c>
    </row>
    <row r="132" spans="1:6" ht="23.25" x14ac:dyDescent="0.25">
      <c r="A132" s="21" t="s">
        <v>368</v>
      </c>
      <c r="B132" s="22" t="s">
        <v>369</v>
      </c>
      <c r="C132" s="14">
        <v>1750100</v>
      </c>
      <c r="D132" s="14">
        <v>882447.47</v>
      </c>
      <c r="E132" s="14" t="s">
        <v>13</v>
      </c>
      <c r="F132" s="32">
        <f t="shared" si="3"/>
        <v>867652.53</v>
      </c>
    </row>
    <row r="133" spans="1:6" x14ac:dyDescent="0.25">
      <c r="A133" s="21" t="s">
        <v>370</v>
      </c>
      <c r="B133" s="22" t="s">
        <v>371</v>
      </c>
      <c r="C133" s="14">
        <v>40668292.420000002</v>
      </c>
      <c r="D133" s="14">
        <v>6704077.1799999997</v>
      </c>
      <c r="E133" s="14" t="s">
        <v>13</v>
      </c>
      <c r="F133" s="32">
        <f t="shared" si="3"/>
        <v>33964215.240000002</v>
      </c>
    </row>
    <row r="134" spans="1:6" x14ac:dyDescent="0.25">
      <c r="A134" s="21" t="s">
        <v>372</v>
      </c>
      <c r="B134" s="22" t="s">
        <v>373</v>
      </c>
      <c r="C134" s="14">
        <v>17654381.18</v>
      </c>
      <c r="D134" s="14">
        <v>6342556.2800000003</v>
      </c>
      <c r="E134" s="14" t="s">
        <v>13</v>
      </c>
      <c r="F134" s="32">
        <f t="shared" si="3"/>
        <v>11311824.899999999</v>
      </c>
    </row>
    <row r="135" spans="1:6" ht="45.75" x14ac:dyDescent="0.25">
      <c r="A135" s="21" t="s">
        <v>187</v>
      </c>
      <c r="B135" s="22" t="s">
        <v>374</v>
      </c>
      <c r="C135" s="14">
        <v>510900</v>
      </c>
      <c r="D135" s="14">
        <v>264750</v>
      </c>
      <c r="E135" s="14" t="s">
        <v>13</v>
      </c>
      <c r="F135" s="32">
        <f t="shared" si="3"/>
        <v>246150</v>
      </c>
    </row>
    <row r="136" spans="1:6" ht="23.25" x14ac:dyDescent="0.25">
      <c r="A136" s="21" t="s">
        <v>188</v>
      </c>
      <c r="B136" s="22" t="s">
        <v>375</v>
      </c>
      <c r="C136" s="14">
        <v>510900</v>
      </c>
      <c r="D136" s="14">
        <v>264750</v>
      </c>
      <c r="E136" s="14" t="s">
        <v>13</v>
      </c>
      <c r="F136" s="32">
        <f t="shared" si="3"/>
        <v>246150</v>
      </c>
    </row>
    <row r="137" spans="1:6" ht="23.25" x14ac:dyDescent="0.25">
      <c r="A137" s="21" t="s">
        <v>196</v>
      </c>
      <c r="B137" s="22" t="s">
        <v>376</v>
      </c>
      <c r="C137" s="14">
        <v>510900</v>
      </c>
      <c r="D137" s="14">
        <v>264750</v>
      </c>
      <c r="E137" s="14" t="s">
        <v>13</v>
      </c>
      <c r="F137" s="32">
        <f>C137:C151-D137:D151</f>
        <v>246150</v>
      </c>
    </row>
    <row r="138" spans="1:6" ht="23.25" x14ac:dyDescent="0.25">
      <c r="A138" s="21" t="s">
        <v>199</v>
      </c>
      <c r="B138" s="22" t="s">
        <v>377</v>
      </c>
      <c r="C138" s="14">
        <v>1165100</v>
      </c>
      <c r="D138" s="14">
        <v>459153.48</v>
      </c>
      <c r="E138" s="14" t="s">
        <v>13</v>
      </c>
      <c r="F138" s="32">
        <f>C138:C151-D138:D151</f>
        <v>705946.52</v>
      </c>
    </row>
    <row r="139" spans="1:6" ht="23.25" x14ac:dyDescent="0.25">
      <c r="A139" s="21" t="s">
        <v>201</v>
      </c>
      <c r="B139" s="22" t="s">
        <v>378</v>
      </c>
      <c r="C139" s="14">
        <v>1165100</v>
      </c>
      <c r="D139" s="14">
        <v>459153.48</v>
      </c>
      <c r="E139" s="14" t="s">
        <v>13</v>
      </c>
      <c r="F139" s="32">
        <f>C139:C151-D139:D151</f>
        <v>705946.52</v>
      </c>
    </row>
    <row r="140" spans="1:6" x14ac:dyDescent="0.25">
      <c r="A140" s="21" t="s">
        <v>203</v>
      </c>
      <c r="B140" s="22" t="s">
        <v>379</v>
      </c>
      <c r="C140" s="14">
        <v>1155100</v>
      </c>
      <c r="D140" s="14">
        <v>459153.48</v>
      </c>
      <c r="E140" s="14" t="s">
        <v>13</v>
      </c>
      <c r="F140" s="32">
        <f>C140:C151-D140:D151</f>
        <v>695946.52</v>
      </c>
    </row>
    <row r="141" spans="1:6" x14ac:dyDescent="0.25">
      <c r="A141" s="21" t="s">
        <v>213</v>
      </c>
      <c r="B141" s="22" t="s">
        <v>380</v>
      </c>
      <c r="C141" s="14">
        <v>10000</v>
      </c>
      <c r="D141" s="14">
        <v>0</v>
      </c>
      <c r="E141" s="14" t="s">
        <v>13</v>
      </c>
      <c r="F141" s="32">
        <f>C141:C151-D141:D151</f>
        <v>10000</v>
      </c>
    </row>
    <row r="142" spans="1:6" x14ac:dyDescent="0.25">
      <c r="A142" s="21" t="s">
        <v>237</v>
      </c>
      <c r="B142" s="22" t="s">
        <v>381</v>
      </c>
      <c r="C142" s="14">
        <v>44000</v>
      </c>
      <c r="D142" s="14">
        <v>0</v>
      </c>
      <c r="E142" s="14" t="s">
        <v>13</v>
      </c>
      <c r="F142" s="32">
        <f>C142:C152-D142:D152</f>
        <v>44000</v>
      </c>
    </row>
    <row r="143" spans="1:6" x14ac:dyDescent="0.25">
      <c r="A143" s="21" t="s">
        <v>239</v>
      </c>
      <c r="B143" s="22" t="s">
        <v>382</v>
      </c>
      <c r="C143" s="14">
        <v>44000</v>
      </c>
      <c r="D143" s="14">
        <v>0</v>
      </c>
      <c r="E143" s="14" t="s">
        <v>13</v>
      </c>
      <c r="F143" s="32">
        <f>C143:C153-D143:D153</f>
        <v>44000</v>
      </c>
    </row>
    <row r="144" spans="1:6" ht="23.25" x14ac:dyDescent="0.25">
      <c r="A144" s="21" t="s">
        <v>317</v>
      </c>
      <c r="B144" s="22" t="s">
        <v>383</v>
      </c>
      <c r="C144" s="14">
        <v>15934381.18</v>
      </c>
      <c r="D144" s="14">
        <v>5618652.7999999998</v>
      </c>
      <c r="E144" s="14" t="s">
        <v>13</v>
      </c>
      <c r="F144" s="32">
        <f>C144:C154-D144:D154</f>
        <v>10315728.379999999</v>
      </c>
    </row>
    <row r="145" spans="1:6" x14ac:dyDescent="0.25">
      <c r="A145" s="21" t="s">
        <v>318</v>
      </c>
      <c r="B145" s="22" t="s">
        <v>384</v>
      </c>
      <c r="C145" s="14">
        <v>15934381.18</v>
      </c>
      <c r="D145" s="14">
        <v>5618652.7999999998</v>
      </c>
      <c r="E145" s="14" t="s">
        <v>13</v>
      </c>
      <c r="F145" s="32">
        <f>C145:C154-D145:D154</f>
        <v>10315728.379999999</v>
      </c>
    </row>
    <row r="146" spans="1:6" ht="34.5" x14ac:dyDescent="0.25">
      <c r="A146" s="21" t="s">
        <v>319</v>
      </c>
      <c r="B146" s="22" t="s">
        <v>385</v>
      </c>
      <c r="C146" s="14">
        <v>10349100</v>
      </c>
      <c r="D146" s="14">
        <v>4582424.24</v>
      </c>
      <c r="E146" s="14" t="s">
        <v>13</v>
      </c>
      <c r="F146" s="32">
        <f>C146:C155-D146:D155</f>
        <v>5766675.7599999998</v>
      </c>
    </row>
    <row r="147" spans="1:6" x14ac:dyDescent="0.25">
      <c r="A147" s="21" t="s">
        <v>320</v>
      </c>
      <c r="B147" s="22" t="s">
        <v>386</v>
      </c>
      <c r="C147" s="14">
        <v>5585281.1799999997</v>
      </c>
      <c r="D147" s="14">
        <v>1036228.56</v>
      </c>
      <c r="E147" s="14" t="s">
        <v>13</v>
      </c>
      <c r="F147" s="32">
        <f>C147:C155-D147:D155</f>
        <v>4549052.6199999992</v>
      </c>
    </row>
    <row r="148" spans="1:6" x14ac:dyDescent="0.25">
      <c r="A148" s="21" t="s">
        <v>387</v>
      </c>
      <c r="B148" s="22" t="s">
        <v>388</v>
      </c>
      <c r="C148" s="14">
        <v>22502390.34</v>
      </c>
      <c r="D148" s="14">
        <v>0</v>
      </c>
      <c r="E148" s="14" t="s">
        <v>13</v>
      </c>
      <c r="F148" s="32">
        <f>C148:C155-D148:D155</f>
        <v>22502390.34</v>
      </c>
    </row>
    <row r="149" spans="1:6" ht="23.25" x14ac:dyDescent="0.25">
      <c r="A149" s="21" t="s">
        <v>199</v>
      </c>
      <c r="B149" s="22" t="s">
        <v>389</v>
      </c>
      <c r="C149" s="14">
        <v>22502390.34</v>
      </c>
      <c r="D149" s="14">
        <v>0</v>
      </c>
      <c r="E149" s="14" t="s">
        <v>13</v>
      </c>
      <c r="F149" s="32">
        <f>C149:C155-D149:D155</f>
        <v>22502390.34</v>
      </c>
    </row>
    <row r="150" spans="1:6" ht="23.25" x14ac:dyDescent="0.25">
      <c r="A150" s="21" t="s">
        <v>201</v>
      </c>
      <c r="B150" s="22" t="s">
        <v>390</v>
      </c>
      <c r="C150" s="14">
        <v>22502390.34</v>
      </c>
      <c r="D150" s="14">
        <v>0</v>
      </c>
      <c r="E150" s="14" t="s">
        <v>13</v>
      </c>
      <c r="F150" s="32">
        <f>C150:C155-D150:D155</f>
        <v>22502390.34</v>
      </c>
    </row>
    <row r="151" spans="1:6" x14ac:dyDescent="0.25">
      <c r="A151" s="21" t="s">
        <v>203</v>
      </c>
      <c r="B151" s="22" t="s">
        <v>391</v>
      </c>
      <c r="C151" s="14">
        <v>22502390.34</v>
      </c>
      <c r="D151" s="14">
        <v>0</v>
      </c>
      <c r="E151" s="14" t="s">
        <v>13</v>
      </c>
      <c r="F151" s="32">
        <f>C151:C155-D151:D155</f>
        <v>22502390.34</v>
      </c>
    </row>
    <row r="152" spans="1:6" x14ac:dyDescent="0.25">
      <c r="A152" s="21" t="s">
        <v>392</v>
      </c>
      <c r="B152" s="22" t="s">
        <v>393</v>
      </c>
      <c r="C152" s="14">
        <v>511520.9</v>
      </c>
      <c r="D152" s="14">
        <v>361520.9</v>
      </c>
      <c r="E152" s="14" t="s">
        <v>13</v>
      </c>
      <c r="F152" s="32">
        <f>C152:C155-D152:D155</f>
        <v>150000</v>
      </c>
    </row>
    <row r="153" spans="1:6" ht="23.25" x14ac:dyDescent="0.25">
      <c r="A153" s="21" t="s">
        <v>199</v>
      </c>
      <c r="B153" s="22" t="s">
        <v>394</v>
      </c>
      <c r="C153" s="14">
        <v>511520.9</v>
      </c>
      <c r="D153" s="14">
        <v>361520.9</v>
      </c>
      <c r="E153" s="14" t="s">
        <v>13</v>
      </c>
      <c r="F153" s="32">
        <f>C153:C155-D153:D155</f>
        <v>150000</v>
      </c>
    </row>
    <row r="154" spans="1:6" ht="23.25" x14ac:dyDescent="0.25">
      <c r="A154" s="21" t="s">
        <v>201</v>
      </c>
      <c r="B154" s="22" t="s">
        <v>395</v>
      </c>
      <c r="C154" s="14">
        <v>511520.9</v>
      </c>
      <c r="D154" s="14">
        <v>361520.9</v>
      </c>
      <c r="E154" s="14" t="s">
        <v>13</v>
      </c>
      <c r="F154" s="32">
        <f>C154:C156-D154:D156</f>
        <v>150000</v>
      </c>
    </row>
    <row r="155" spans="1:6" ht="15.75" thickBot="1" x14ac:dyDescent="0.3">
      <c r="A155" s="21" t="s">
        <v>203</v>
      </c>
      <c r="B155" s="22" t="s">
        <v>396</v>
      </c>
      <c r="C155" s="14">
        <v>511520.9</v>
      </c>
      <c r="D155" s="14">
        <v>361520.9</v>
      </c>
      <c r="E155" s="14" t="s">
        <v>13</v>
      </c>
      <c r="F155" s="32">
        <f>C155:C158-D155:D158</f>
        <v>150000</v>
      </c>
    </row>
    <row r="156" spans="1:6" ht="12.95" customHeight="1" thickBot="1" x14ac:dyDescent="0.3">
      <c r="A156" s="34"/>
      <c r="B156" s="35"/>
      <c r="C156" s="35"/>
      <c r="D156" s="35"/>
      <c r="E156" s="35"/>
      <c r="F156" s="35"/>
    </row>
    <row r="157" spans="1:6" ht="27" customHeight="1" thickBot="1" x14ac:dyDescent="0.3">
      <c r="A157" s="36" t="s">
        <v>397</v>
      </c>
      <c r="B157" s="37" t="s">
        <v>12</v>
      </c>
      <c r="C157" s="38">
        <v>-18978353.84</v>
      </c>
      <c r="D157" s="38">
        <v>9612176.3399999999</v>
      </c>
      <c r="E157" s="39" t="s">
        <v>13</v>
      </c>
      <c r="F157" s="53" t="s">
        <v>411</v>
      </c>
    </row>
    <row r="158" spans="1:6" ht="12.95" customHeight="1" x14ac:dyDescent="0.25">
      <c r="A158" s="3"/>
      <c r="B158" s="40"/>
      <c r="C158" s="23"/>
      <c r="D158" s="23"/>
      <c r="E158" s="23" t="s">
        <v>181</v>
      </c>
      <c r="F158" s="23"/>
    </row>
    <row r="159" spans="1:6" ht="12.95" customHeight="1" x14ac:dyDescent="0.25">
      <c r="A159" s="8"/>
      <c r="B159" s="8"/>
      <c r="C159" s="24"/>
      <c r="D159" s="24"/>
      <c r="E159" s="4"/>
      <c r="F159" s="4"/>
    </row>
  </sheetData>
  <mergeCells count="5">
    <mergeCell ref="F4:F5"/>
    <mergeCell ref="A4:A5"/>
    <mergeCell ref="B4:B5"/>
    <mergeCell ref="C4:C5"/>
    <mergeCell ref="D4:E5"/>
  </mergeCells>
  <pageMargins left="1.1811023622047245" right="0.19685039370078741" top="0.39370078740157483" bottom="0.39370078740157483" header="0" footer="0"/>
  <pageSetup paperSize="9" scale="69" fitToHeight="0" orientation="portrait" r:id="rId1"/>
  <headerFooter>
    <oddHeader>&amp;C&amp;P</oddHead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view="pageLayout" zoomScaleSheetLayoutView="100" workbookViewId="0">
      <selection activeCell="H1" sqref="H1:H1048576"/>
    </sheetView>
  </sheetViews>
  <sheetFormatPr defaultColWidth="9.42578125" defaultRowHeight="15" x14ac:dyDescent="0.25"/>
  <cols>
    <col min="1" max="1" width="52.42578125" style="1" customWidth="1"/>
    <col min="2" max="2" width="26" style="1" customWidth="1"/>
    <col min="3" max="3" width="17.28515625" style="1" customWidth="1"/>
    <col min="4" max="4" width="9.42578125" style="1" hidden="1"/>
    <col min="5" max="5" width="18.85546875" style="1" customWidth="1"/>
    <col min="6" max="6" width="9.42578125" style="1" hidden="1"/>
    <col min="7" max="7" width="19.5703125" style="1" customWidth="1"/>
    <col min="8" max="16384" width="9.42578125" style="1"/>
  </cols>
  <sheetData>
    <row r="1" spans="1:7" ht="14.1" customHeight="1" x14ac:dyDescent="0.25">
      <c r="A1" s="91" t="s">
        <v>398</v>
      </c>
      <c r="B1" s="92"/>
      <c r="C1" s="9"/>
      <c r="D1" s="48"/>
      <c r="E1" s="3"/>
      <c r="F1" s="48"/>
      <c r="G1" s="48"/>
    </row>
    <row r="2" spans="1:7" ht="14.1" customHeight="1" x14ac:dyDescent="0.25">
      <c r="A2" s="41"/>
      <c r="B2" s="28"/>
      <c r="C2" s="27"/>
      <c r="D2" s="27"/>
      <c r="E2" s="3"/>
      <c r="F2" s="4"/>
      <c r="G2" s="4"/>
    </row>
    <row r="3" spans="1:7" ht="11.45" customHeight="1" x14ac:dyDescent="0.25">
      <c r="A3" s="75" t="s">
        <v>3</v>
      </c>
      <c r="B3" s="75" t="s">
        <v>399</v>
      </c>
      <c r="C3" s="73" t="s">
        <v>424</v>
      </c>
      <c r="D3" s="73" t="s">
        <v>425</v>
      </c>
      <c r="E3" s="93" t="s">
        <v>425</v>
      </c>
      <c r="F3" s="94"/>
      <c r="G3" s="73" t="s">
        <v>426</v>
      </c>
    </row>
    <row r="4" spans="1:7" ht="48" customHeight="1" x14ac:dyDescent="0.25">
      <c r="A4" s="76"/>
      <c r="B4" s="76"/>
      <c r="C4" s="80"/>
      <c r="D4" s="80"/>
      <c r="E4" s="89"/>
      <c r="F4" s="90"/>
      <c r="G4" s="74"/>
    </row>
    <row r="5" spans="1:7" ht="15" customHeight="1" thickBot="1" x14ac:dyDescent="0.3">
      <c r="A5" s="10" t="s">
        <v>4</v>
      </c>
      <c r="B5" s="56" t="s">
        <v>5</v>
      </c>
      <c r="C5" s="51" t="s">
        <v>6</v>
      </c>
      <c r="D5" s="11" t="s">
        <v>9</v>
      </c>
      <c r="E5" s="51" t="s">
        <v>7</v>
      </c>
      <c r="F5" s="11" t="s">
        <v>10</v>
      </c>
      <c r="G5" s="51" t="s">
        <v>8</v>
      </c>
    </row>
    <row r="6" spans="1:7" ht="38.25" customHeight="1" x14ac:dyDescent="0.25">
      <c r="A6" s="29" t="s">
        <v>400</v>
      </c>
      <c r="B6" s="13" t="s">
        <v>12</v>
      </c>
      <c r="C6" s="14">
        <v>18978353.84</v>
      </c>
      <c r="D6" s="15" t="s">
        <v>13</v>
      </c>
      <c r="E6" s="14">
        <v>-9612176.3399999999</v>
      </c>
      <c r="F6" s="15" t="s">
        <v>13</v>
      </c>
      <c r="G6" s="15">
        <f>C6-E6</f>
        <v>28590530.18</v>
      </c>
    </row>
    <row r="7" spans="1:7" ht="19.5" customHeight="1" x14ac:dyDescent="0.25">
      <c r="A7" s="43" t="s">
        <v>401</v>
      </c>
      <c r="B7" s="18"/>
      <c r="C7" s="18"/>
      <c r="D7" s="44"/>
      <c r="E7" s="45"/>
      <c r="F7" s="46"/>
      <c r="G7" s="46"/>
    </row>
    <row r="8" spans="1:7" ht="24.75" customHeight="1" x14ac:dyDescent="0.25">
      <c r="A8" s="47" t="s">
        <v>402</v>
      </c>
      <c r="B8" s="42" t="s">
        <v>12</v>
      </c>
      <c r="C8" s="31">
        <v>18978353.84</v>
      </c>
      <c r="D8" s="32" t="s">
        <v>13</v>
      </c>
      <c r="E8" s="31">
        <v>-9612176.3399999999</v>
      </c>
      <c r="F8" s="32" t="s">
        <v>13</v>
      </c>
      <c r="G8" s="32">
        <f>C8-E8</f>
        <v>28590530.18</v>
      </c>
    </row>
    <row r="9" spans="1:7" ht="23.25" x14ac:dyDescent="0.25">
      <c r="A9" s="21" t="s">
        <v>403</v>
      </c>
      <c r="B9" s="42" t="s">
        <v>404</v>
      </c>
      <c r="C9" s="31">
        <v>18978353.84</v>
      </c>
      <c r="D9" s="32" t="s">
        <v>13</v>
      </c>
      <c r="E9" s="31">
        <v>-9612176.3399999999</v>
      </c>
      <c r="F9" s="32" t="s">
        <v>13</v>
      </c>
      <c r="G9" s="54">
        <f>C9-E9</f>
        <v>28590530.18</v>
      </c>
    </row>
    <row r="10" spans="1:7" ht="24.75" customHeight="1" x14ac:dyDescent="0.25">
      <c r="A10" s="47" t="s">
        <v>405</v>
      </c>
      <c r="B10" s="42" t="s">
        <v>12</v>
      </c>
      <c r="C10" s="31">
        <v>-281106542.86000001</v>
      </c>
      <c r="D10" s="32" t="s">
        <v>13</v>
      </c>
      <c r="E10" s="31">
        <v>-66600164.840000004</v>
      </c>
      <c r="F10" s="32" t="s">
        <v>13</v>
      </c>
      <c r="G10" s="52" t="s">
        <v>411</v>
      </c>
    </row>
    <row r="11" spans="1:7" ht="24.75" customHeight="1" x14ac:dyDescent="0.25">
      <c r="A11" s="21" t="s">
        <v>418</v>
      </c>
      <c r="B11" s="42" t="s">
        <v>419</v>
      </c>
      <c r="C11" s="31">
        <v>-281106542.86000001</v>
      </c>
      <c r="D11" s="32"/>
      <c r="E11" s="31">
        <v>-66600164.840000004</v>
      </c>
      <c r="F11" s="32"/>
      <c r="G11" s="52" t="s">
        <v>411</v>
      </c>
    </row>
    <row r="12" spans="1:7" ht="24.75" customHeight="1" x14ac:dyDescent="0.25">
      <c r="A12" s="21" t="s">
        <v>420</v>
      </c>
      <c r="B12" s="42" t="s">
        <v>421</v>
      </c>
      <c r="C12" s="31">
        <v>-281106542.86000001</v>
      </c>
      <c r="D12" s="32"/>
      <c r="E12" s="31">
        <v>-66600164.840000004</v>
      </c>
      <c r="F12" s="32"/>
      <c r="G12" s="52" t="s">
        <v>411</v>
      </c>
    </row>
    <row r="13" spans="1:7" ht="24.75" customHeight="1" x14ac:dyDescent="0.25">
      <c r="A13" s="21" t="s">
        <v>422</v>
      </c>
      <c r="B13" s="42" t="s">
        <v>423</v>
      </c>
      <c r="C13" s="31">
        <v>-281106542.86000001</v>
      </c>
      <c r="D13" s="32"/>
      <c r="E13" s="31">
        <v>-66600164.840000004</v>
      </c>
      <c r="F13" s="32"/>
      <c r="G13" s="52" t="s">
        <v>411</v>
      </c>
    </row>
    <row r="14" spans="1:7" ht="23.25" x14ac:dyDescent="0.25">
      <c r="A14" s="21" t="s">
        <v>406</v>
      </c>
      <c r="B14" s="42" t="s">
        <v>407</v>
      </c>
      <c r="C14" s="31">
        <v>-281106542.86000001</v>
      </c>
      <c r="D14" s="32" t="s">
        <v>13</v>
      </c>
      <c r="E14" s="31">
        <v>-66600164.840000004</v>
      </c>
      <c r="F14" s="32" t="s">
        <v>13</v>
      </c>
      <c r="G14" s="52" t="s">
        <v>411</v>
      </c>
    </row>
    <row r="15" spans="1:7" ht="24.75" customHeight="1" x14ac:dyDescent="0.25">
      <c r="A15" s="47" t="s">
        <v>408</v>
      </c>
      <c r="B15" s="42" t="s">
        <v>12</v>
      </c>
      <c r="C15" s="31">
        <v>251710494.99000001</v>
      </c>
      <c r="D15" s="32" t="s">
        <v>13</v>
      </c>
      <c r="E15" s="31">
        <v>56987988.5</v>
      </c>
      <c r="F15" s="32" t="s">
        <v>13</v>
      </c>
      <c r="G15" s="52" t="s">
        <v>411</v>
      </c>
    </row>
    <row r="16" spans="1:7" ht="24.75" customHeight="1" x14ac:dyDescent="0.25">
      <c r="A16" s="21" t="s">
        <v>412</v>
      </c>
      <c r="B16" s="42" t="s">
        <v>413</v>
      </c>
      <c r="C16" s="31">
        <v>251710494.99000001</v>
      </c>
      <c r="D16" s="32"/>
      <c r="E16" s="31">
        <v>56987988.5</v>
      </c>
      <c r="F16" s="32"/>
      <c r="G16" s="52" t="s">
        <v>411</v>
      </c>
    </row>
    <row r="17" spans="1:7" ht="24.75" customHeight="1" x14ac:dyDescent="0.25">
      <c r="A17" s="21" t="s">
        <v>414</v>
      </c>
      <c r="B17" s="42" t="s">
        <v>415</v>
      </c>
      <c r="C17" s="31">
        <v>251710494.99000001</v>
      </c>
      <c r="D17" s="32"/>
      <c r="E17" s="31">
        <v>56987988.5</v>
      </c>
      <c r="F17" s="32"/>
      <c r="G17" s="52" t="s">
        <v>411</v>
      </c>
    </row>
    <row r="18" spans="1:7" ht="24.75" customHeight="1" x14ac:dyDescent="0.25">
      <c r="A18" s="21" t="s">
        <v>416</v>
      </c>
      <c r="B18" s="42" t="s">
        <v>417</v>
      </c>
      <c r="C18" s="31">
        <v>251710494.99000001</v>
      </c>
      <c r="D18" s="32"/>
      <c r="E18" s="31">
        <v>56987988.5</v>
      </c>
      <c r="F18" s="32"/>
      <c r="G18" s="52" t="s">
        <v>411</v>
      </c>
    </row>
    <row r="19" spans="1:7" ht="23.25" x14ac:dyDescent="0.25">
      <c r="A19" s="21" t="s">
        <v>409</v>
      </c>
      <c r="B19" s="42" t="s">
        <v>410</v>
      </c>
      <c r="C19" s="31">
        <v>251710494.99000001</v>
      </c>
      <c r="D19" s="32" t="s">
        <v>13</v>
      </c>
      <c r="E19" s="31">
        <v>56987988.5</v>
      </c>
      <c r="F19" s="32" t="s">
        <v>13</v>
      </c>
      <c r="G19" s="52" t="s">
        <v>411</v>
      </c>
    </row>
    <row r="20" spans="1:7" ht="12.95" customHeight="1" x14ac:dyDescent="0.25">
      <c r="A20" s="8"/>
      <c r="B20" s="8"/>
      <c r="C20" s="24"/>
      <c r="D20" s="8"/>
      <c r="E20" s="24"/>
      <c r="F20" s="4"/>
      <c r="G20" s="4"/>
    </row>
  </sheetData>
  <mergeCells count="7">
    <mergeCell ref="G3:G4"/>
    <mergeCell ref="A1:B1"/>
    <mergeCell ref="A3:A4"/>
    <mergeCell ref="B3:B4"/>
    <mergeCell ref="C3:C4"/>
    <mergeCell ref="E3:F4"/>
    <mergeCell ref="D3:D4"/>
  </mergeCells>
  <pageMargins left="1.1811023622047245" right="0.19685039370078741" top="0.39370078740157483" bottom="0.39370078740157483" header="0" footer="0"/>
  <pageSetup paperSize="9" scale="65" fitToHeight="0" orientation="portrait" r:id="rId1"/>
  <headerFooter>
    <oddHeader>&amp;C&amp;P</oddHeader>
    <evenFooter>&amp;R&amp;D СТР. &amp;P</even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D6CE9CC-D5E3-4C4C-AABB-0C7E5BDDA6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ааа</cp:lastModifiedBy>
  <cp:lastPrinted>2024-07-23T08:24:17Z</cp:lastPrinted>
  <dcterms:created xsi:type="dcterms:W3CDTF">2024-07-08T13:50:17Z</dcterms:created>
  <dcterms:modified xsi:type="dcterms:W3CDTF">2024-08-19T07:01:11Z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_Орг=63027_Ф=0503317M_Период=июнь 2024 года.xlsx</vt:lpwstr>
  </property>
  <property fmtid="{D5CDD505-2E9C-101B-9397-08002B2CF9AE}" pid="3" name="Название отчета">
    <vt:lpwstr>_Орг=63027_Ф=0503317M_Период=июнь 2024 года.xlsx</vt:lpwstr>
  </property>
  <property fmtid="{D5CDD505-2E9C-101B-9397-08002B2CF9AE}" pid="4" name="Версия клиента">
    <vt:lpwstr>20.2.0.37821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10.10.0.137</vt:lpwstr>
  </property>
  <property fmtid="{D5CDD505-2E9C-101B-9397-08002B2CF9AE}" pid="8" name="База">
    <vt:lpwstr>svod_smart</vt:lpwstr>
  </property>
  <property fmtid="{D5CDD505-2E9C-101B-9397-08002B2CF9AE}" pid="9" name="Пользователь">
    <vt:lpwstr>r27_mrm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